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heather/Downloads/"/>
    </mc:Choice>
  </mc:AlternateContent>
  <xr:revisionPtr revIDLastSave="0" documentId="13_ncr:1_{A7B0DB53-241F-D64C-BFE6-E2C8D511FE33}" xr6:coauthVersionLast="47" xr6:coauthVersionMax="47" xr10:uidLastSave="{00000000-0000-0000-0000-000000000000}"/>
  <bookViews>
    <workbookView xWindow="0" yWindow="760" windowWidth="33600" windowHeight="21040" xr2:uid="{00000000-000D-0000-FFFF-FFFF00000000}"/>
  </bookViews>
  <sheets>
    <sheet name="Schedule Template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" l="1"/>
  <c r="K22" i="2"/>
  <c r="I22" i="2"/>
  <c r="G22" i="2"/>
  <c r="E22" i="2"/>
  <c r="C22" i="2"/>
  <c r="A22" i="2"/>
  <c r="M21" i="2"/>
  <c r="K21" i="2"/>
  <c r="I21" i="2"/>
  <c r="G21" i="2"/>
  <c r="E21" i="2"/>
  <c r="C21" i="2"/>
  <c r="A21" i="2"/>
  <c r="M20" i="2"/>
  <c r="K20" i="2"/>
  <c r="I20" i="2"/>
  <c r="G20" i="2"/>
  <c r="E20" i="2"/>
  <c r="C20" i="2"/>
  <c r="A20" i="2"/>
  <c r="M19" i="2"/>
  <c r="K19" i="2"/>
  <c r="I19" i="2"/>
  <c r="G19" i="2"/>
  <c r="E19" i="2"/>
  <c r="C19" i="2"/>
  <c r="A19" i="2"/>
  <c r="M18" i="2"/>
  <c r="K18" i="2"/>
  <c r="I18" i="2"/>
  <c r="G18" i="2"/>
  <c r="E18" i="2"/>
  <c r="C18" i="2"/>
  <c r="A18" i="2"/>
  <c r="M17" i="2"/>
  <c r="K17" i="2"/>
  <c r="I17" i="2"/>
  <c r="G17" i="2"/>
  <c r="E17" i="2"/>
  <c r="C17" i="2"/>
  <c r="A17" i="2"/>
  <c r="M16" i="2"/>
  <c r="K16" i="2"/>
  <c r="I16" i="2"/>
  <c r="G16" i="2"/>
  <c r="E16" i="2"/>
  <c r="C16" i="2"/>
  <c r="A16" i="2"/>
  <c r="M15" i="2"/>
  <c r="K15" i="2"/>
  <c r="I15" i="2"/>
  <c r="G15" i="2"/>
  <c r="E15" i="2"/>
  <c r="C15" i="2"/>
  <c r="A15" i="2"/>
  <c r="N15" i="2" s="1"/>
  <c r="M14" i="2"/>
  <c r="K14" i="2"/>
  <c r="I14" i="2"/>
  <c r="G14" i="2"/>
  <c r="E14" i="2"/>
  <c r="C14" i="2"/>
  <c r="A14" i="2"/>
  <c r="M13" i="2"/>
  <c r="K13" i="2"/>
  <c r="I13" i="2"/>
  <c r="G13" i="2"/>
  <c r="E13" i="2"/>
  <c r="C13" i="2"/>
  <c r="A13" i="2"/>
  <c r="M12" i="2"/>
  <c r="K12" i="2"/>
  <c r="I12" i="2"/>
  <c r="G12" i="2"/>
  <c r="E12" i="2"/>
  <c r="C12" i="2"/>
  <c r="A12" i="2"/>
  <c r="M11" i="2"/>
  <c r="K11" i="2"/>
  <c r="I11" i="2"/>
  <c r="G11" i="2"/>
  <c r="E11" i="2"/>
  <c r="C11" i="2"/>
  <c r="A11" i="2"/>
  <c r="M10" i="2"/>
  <c r="K10" i="2"/>
  <c r="I10" i="2"/>
  <c r="G10" i="2"/>
  <c r="E10" i="2"/>
  <c r="C10" i="2"/>
  <c r="A10" i="2"/>
  <c r="M9" i="2"/>
  <c r="K9" i="2"/>
  <c r="I9" i="2"/>
  <c r="G9" i="2"/>
  <c r="E9" i="2"/>
  <c r="C9" i="2"/>
  <c r="A9" i="2"/>
  <c r="M8" i="2"/>
  <c r="K8" i="2"/>
  <c r="I8" i="2"/>
  <c r="G8" i="2"/>
  <c r="E8" i="2"/>
  <c r="C8" i="2"/>
  <c r="A8" i="2"/>
  <c r="M7" i="2"/>
  <c r="K7" i="2"/>
  <c r="I7" i="2"/>
  <c r="G7" i="2"/>
  <c r="E7" i="2"/>
  <c r="C7" i="2"/>
  <c r="A7" i="2"/>
  <c r="M6" i="2"/>
  <c r="K6" i="2"/>
  <c r="I6" i="2"/>
  <c r="G6" i="2"/>
  <c r="E6" i="2"/>
  <c r="C6" i="2"/>
  <c r="A6" i="2"/>
  <c r="M5" i="2"/>
  <c r="K5" i="2"/>
  <c r="I5" i="2"/>
  <c r="G5" i="2"/>
  <c r="E5" i="2"/>
  <c r="C5" i="2"/>
  <c r="A5" i="2"/>
  <c r="M4" i="2"/>
  <c r="K4" i="2"/>
  <c r="I4" i="2"/>
  <c r="G4" i="2"/>
  <c r="E4" i="2"/>
  <c r="C4" i="2"/>
  <c r="A4" i="2"/>
  <c r="M3" i="2"/>
  <c r="K3" i="2"/>
  <c r="I3" i="2"/>
  <c r="G3" i="2"/>
  <c r="E3" i="2"/>
  <c r="C3" i="2"/>
  <c r="A3" i="2"/>
  <c r="M2" i="2"/>
  <c r="K2" i="2"/>
  <c r="I2" i="2"/>
  <c r="G2" i="2"/>
  <c r="E2" i="2"/>
  <c r="C2" i="2"/>
  <c r="A2" i="2"/>
  <c r="M1" i="2"/>
  <c r="K1" i="2"/>
  <c r="I1" i="2"/>
  <c r="G1" i="2"/>
  <c r="E1" i="2"/>
  <c r="C1" i="2"/>
  <c r="A1" i="2"/>
  <c r="O14" i="1"/>
  <c r="M14" i="1"/>
  <c r="K14" i="1"/>
  <c r="I14" i="1"/>
  <c r="G14" i="1"/>
  <c r="E14" i="1"/>
  <c r="C14" i="1"/>
  <c r="O13" i="1"/>
  <c r="M13" i="1"/>
  <c r="K13" i="1"/>
  <c r="I13" i="1"/>
  <c r="G13" i="1"/>
  <c r="E13" i="1"/>
  <c r="C13" i="1"/>
  <c r="N7" i="2" l="1"/>
  <c r="N22" i="2"/>
  <c r="N6" i="2"/>
  <c r="Q21" i="1" s="1"/>
  <c r="N14" i="2"/>
  <c r="N5" i="2"/>
  <c r="Q20" i="1" s="1"/>
  <c r="N13" i="2"/>
  <c r="N21" i="2"/>
  <c r="N4" i="2"/>
  <c r="Q19" i="1" s="1"/>
  <c r="N12" i="2"/>
  <c r="N20" i="2"/>
  <c r="N3" i="2"/>
  <c r="Q18" i="1" s="1"/>
  <c r="N11" i="2"/>
  <c r="N19" i="2"/>
  <c r="N2" i="2"/>
  <c r="Q17" i="1" s="1"/>
  <c r="N10" i="2"/>
  <c r="N18" i="2"/>
  <c r="N1" i="2"/>
  <c r="Q16" i="1" s="1"/>
  <c r="N9" i="2"/>
  <c r="N17" i="2"/>
  <c r="N8" i="2"/>
  <c r="N16" i="2"/>
  <c r="C6" i="1" l="1"/>
  <c r="C7" i="1" s="1"/>
</calcChain>
</file>

<file path=xl/sharedStrings.xml><?xml version="1.0" encoding="utf-8"?>
<sst xmlns="http://schemas.openxmlformats.org/spreadsheetml/2006/main" count="34" uniqueCount="22">
  <si>
    <t xml:space="preserve">Start of the Week </t>
  </si>
  <si>
    <t>Payroll Hours Planned</t>
  </si>
  <si>
    <t>Company Name</t>
  </si>
  <si>
    <t xml:space="preserve">No matter how good your template is, creating work schedules in Excel is still not an optimal solution. </t>
  </si>
  <si>
    <t>Payroll Hours Used</t>
  </si>
  <si>
    <t xml:space="preserve">Remaining </t>
  </si>
  <si>
    <t xml:space="preserve">For faster, more efficient, error-free and all around better employee scheduling.  </t>
  </si>
  <si>
    <t>Try Humanity for free</t>
  </si>
  <si>
    <t>Shift Schedule</t>
  </si>
  <si>
    <t>Day</t>
  </si>
  <si>
    <t>Date</t>
  </si>
  <si>
    <t>Name</t>
  </si>
  <si>
    <t>Position</t>
  </si>
  <si>
    <t>Start</t>
  </si>
  <si>
    <t>End</t>
  </si>
  <si>
    <t>Total</t>
  </si>
  <si>
    <t>Employee name 1</t>
  </si>
  <si>
    <t>Employee name 2</t>
  </si>
  <si>
    <t>Employee name 3</t>
  </si>
  <si>
    <t>Employee name 4</t>
  </si>
  <si>
    <t>Employee name 5</t>
  </si>
  <si>
    <t>Employee name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</si>
</sst>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&quot;-&quot;mmm"/>
    <numFmt numFmtId="165" formatCode="0;[Red]0"/>
    <numFmt numFmtId="166" formatCode="m/d"/>
    <numFmt numFmtId="167" formatCode="[$-409]h:mm\ AM/PM"/>
  </numFmts>
  <fonts count="6" x14ac:knownFonts="1">
    <font>
      <sz val="11"/>
      <color rgb="FF000000"/>
      <name val="Calibri"/>
    </font>
    <font>
      <sz val="11"/>
      <name val="Calibri"/>
      <family val="2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1A3CC"/>
        <bgColor rgb="FFEA9999"/>
      </patternFill>
    </fill>
    <fill>
      <patternFill patternType="solid">
        <fgColor rgb="FF41A3CC"/>
        <bgColor indexed="64"/>
      </patternFill>
    </fill>
    <fill>
      <patternFill patternType="solid">
        <fgColor rgb="FFB3DBEB"/>
        <bgColor rgb="FFF4CCCC"/>
      </patternFill>
    </fill>
    <fill>
      <patternFill patternType="solid">
        <fgColor rgb="FFB3DBEB"/>
        <bgColor indexed="64"/>
      </patternFill>
    </fill>
  </fills>
  <borders count="10">
    <border>
      <left/>
      <right/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/>
      <top/>
      <bottom style="thin">
        <color rgb="FF434343"/>
      </bottom>
      <diagonal/>
    </border>
    <border>
      <left/>
      <right/>
      <top/>
      <bottom style="thin">
        <color rgb="FF434343"/>
      </bottom>
      <diagonal/>
    </border>
    <border>
      <left/>
      <right style="thin">
        <color rgb="FF434343"/>
      </right>
      <top/>
      <bottom style="thin">
        <color rgb="FF4343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3" fillId="2" borderId="0" xfId="0" applyFont="1" applyFill="1" applyAlignment="1">
      <alignment horizontal="center" vertical="top" wrapText="1"/>
    </xf>
    <xf numFmtId="0" fontId="3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18" fontId="3" fillId="0" borderId="0" xfId="0" applyNumberFormat="1" applyFont="1"/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vertical="center"/>
    </xf>
    <xf numFmtId="18" fontId="3" fillId="0" borderId="0" xfId="0" applyNumberFormat="1" applyFont="1" applyAlignment="1">
      <alignment vertical="center"/>
    </xf>
    <xf numFmtId="0" fontId="3" fillId="2" borderId="0" xfId="1" applyFont="1" applyFill="1" applyAlignment="1"/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3" fillId="3" borderId="0" xfId="0" applyFont="1" applyFill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 applyAlignment="1">
      <alignment vertical="center"/>
    </xf>
    <xf numFmtId="167" fontId="3" fillId="5" borderId="0" xfId="0" applyNumberFormat="1" applyFont="1" applyFill="1" applyAlignment="1">
      <alignment vertical="center"/>
    </xf>
    <xf numFmtId="0" fontId="3" fillId="5" borderId="0" xfId="0" applyFont="1" applyFill="1" applyAlignment="1">
      <alignment horizontal="left"/>
    </xf>
    <xf numFmtId="165" fontId="3" fillId="5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1" applyFill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166" fontId="3" fillId="0" borderId="8" xfId="0" applyNumberFormat="1" applyFont="1" applyBorder="1" applyAlignment="1">
      <alignment horizontal="center" vertical="center"/>
    </xf>
    <xf numFmtId="0" fontId="3" fillId="0" borderId="8" xfId="0" applyFont="1" applyBorder="1"/>
    <xf numFmtId="0" fontId="5" fillId="2" borderId="0" xfId="0" applyFont="1" applyFill="1" applyAlignment="1">
      <alignment horizontal="center"/>
    </xf>
    <xf numFmtId="166" fontId="3" fillId="5" borderId="8" xfId="0" applyNumberFormat="1" applyFont="1" applyFill="1" applyBorder="1" applyAlignment="1">
      <alignment horizontal="center" vertical="center"/>
    </xf>
    <xf numFmtId="0" fontId="3" fillId="6" borderId="8" xfId="0" applyFont="1" applyFill="1" applyBorder="1"/>
    <xf numFmtId="0" fontId="3" fillId="5" borderId="5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3" fillId="0" borderId="6" xfId="0" applyFont="1" applyBorder="1"/>
    <xf numFmtId="0" fontId="3" fillId="0" borderId="9" xfId="0" applyFont="1" applyBorder="1"/>
    <xf numFmtId="0" fontId="3" fillId="5" borderId="7" xfId="0" applyFont="1" applyFill="1" applyBorder="1" applyAlignment="1">
      <alignment horizontal="left"/>
    </xf>
    <xf numFmtId="0" fontId="4" fillId="3" borderId="0" xfId="0" applyFont="1" applyFill="1" applyAlignment="1">
      <alignment horizontal="center" vertical="top" wrapText="1"/>
    </xf>
    <xf numFmtId="0" fontId="4" fillId="4" borderId="0" xfId="0" applyFont="1" applyFill="1"/>
    <xf numFmtId="164" fontId="3" fillId="3" borderId="0" xfId="0" applyNumberFormat="1" applyFont="1" applyFill="1" applyAlignment="1">
      <alignment horizontal="left"/>
    </xf>
    <xf numFmtId="0" fontId="3" fillId="4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4" fillId="4" borderId="3" xfId="0" applyFont="1" applyFill="1" applyBorder="1"/>
    <xf numFmtId="0" fontId="3" fillId="5" borderId="4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3DBEB"/>
      <color rgb="FF41A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171450</xdr:rowOff>
    </xdr:from>
    <xdr:to>
      <xdr:col>16</xdr:col>
      <xdr:colOff>304800</xdr:colOff>
      <xdr:row>1</xdr:row>
      <xdr:rowOff>311150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EE2C63-A9FA-4863-8287-499F831C7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39150" y="171450"/>
          <a:ext cx="27051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humanity.com/?utm_source=excel-template&amp;utm_medium=other&amp;utm_campaign=excel-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8"/>
  <sheetViews>
    <sheetView showGridLines="0" tabSelected="1" workbookViewId="0">
      <selection activeCell="W18" sqref="W18"/>
    </sheetView>
  </sheetViews>
  <sheetFormatPr baseColWidth="10" defaultColWidth="15.1640625" defaultRowHeight="15" customHeight="1" x14ac:dyDescent="0.2"/>
  <cols>
    <col min="1" max="1" width="23" style="4" customWidth="1"/>
    <col min="2" max="2" width="13.5" style="4" customWidth="1"/>
    <col min="3" max="16" width="9" style="4" customWidth="1"/>
    <col min="17" max="17" width="6.5" style="4" customWidth="1"/>
    <col min="18" max="27" width="7.5" style="4" customWidth="1"/>
    <col min="28" max="16384" width="15.1640625" style="4"/>
  </cols>
  <sheetData>
    <row r="1" spans="1:27" ht="27" customHeight="1" x14ac:dyDescent="0.2">
      <c r="A1" s="3"/>
      <c r="B1" s="3"/>
      <c r="C1" s="3"/>
      <c r="E1" s="5"/>
      <c r="F1" s="6"/>
      <c r="G1" s="6"/>
      <c r="H1" s="6"/>
      <c r="I1" s="7"/>
      <c r="J1" s="7"/>
      <c r="K1" s="7"/>
      <c r="L1" s="13"/>
    </row>
    <row r="2" spans="1:27" ht="27" customHeight="1" x14ac:dyDescent="0.2">
      <c r="A2" s="41" t="s">
        <v>0</v>
      </c>
      <c r="B2" s="42"/>
      <c r="C2" s="42"/>
      <c r="E2" s="5"/>
    </row>
    <row r="3" spans="1:27" ht="27" customHeight="1" x14ac:dyDescent="0.2">
      <c r="A3" s="43">
        <v>42402</v>
      </c>
      <c r="B3" s="44"/>
      <c r="C3" s="44"/>
      <c r="E3" s="5"/>
    </row>
    <row r="4" spans="1:27" ht="27" customHeight="1" x14ac:dyDescent="0.2">
      <c r="B4" s="8"/>
      <c r="C4" s="8"/>
      <c r="D4" s="8"/>
      <c r="E4" s="7"/>
      <c r="F4" s="9"/>
      <c r="G4" s="9"/>
      <c r="H4" s="9"/>
      <c r="I4" s="7"/>
      <c r="J4" s="7"/>
      <c r="K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27" customHeight="1" x14ac:dyDescent="0.2">
      <c r="A5" s="15" t="s">
        <v>1</v>
      </c>
      <c r="B5" s="22"/>
      <c r="C5" s="18">
        <v>50</v>
      </c>
      <c r="D5" s="8"/>
      <c r="F5" s="33" t="s">
        <v>2</v>
      </c>
      <c r="G5" s="33"/>
      <c r="H5" s="33"/>
      <c r="I5" s="33"/>
      <c r="J5" s="33"/>
      <c r="K5" s="33"/>
      <c r="M5" s="25" t="s">
        <v>3</v>
      </c>
      <c r="N5" s="25"/>
      <c r="O5" s="25"/>
      <c r="P5" s="25"/>
      <c r="Q5" s="25"/>
    </row>
    <row r="6" spans="1:27" ht="27" customHeight="1" x14ac:dyDescent="0.2">
      <c r="A6" s="15" t="s">
        <v>4</v>
      </c>
      <c r="B6" s="22"/>
      <c r="C6" s="18">
        <f>SUM(Q16:Q101)</f>
        <v>12</v>
      </c>
      <c r="D6" s="8"/>
      <c r="F6" s="33"/>
      <c r="G6" s="33"/>
      <c r="H6" s="33"/>
      <c r="I6" s="33"/>
      <c r="J6" s="33"/>
      <c r="K6" s="33"/>
      <c r="L6" s="7"/>
      <c r="M6" s="25"/>
      <c r="N6" s="25"/>
      <c r="O6" s="25"/>
      <c r="P6" s="25"/>
      <c r="Q6" s="25"/>
    </row>
    <row r="7" spans="1:27" ht="27" customHeight="1" x14ac:dyDescent="0.2">
      <c r="A7" s="15" t="s">
        <v>5</v>
      </c>
      <c r="B7" s="22"/>
      <c r="C7" s="23">
        <f>SUM(C5-C6)</f>
        <v>38</v>
      </c>
      <c r="D7" s="8"/>
      <c r="J7" s="7"/>
      <c r="K7" s="7"/>
      <c r="L7" s="7"/>
      <c r="M7" s="26" t="s">
        <v>6</v>
      </c>
      <c r="N7" s="26"/>
      <c r="O7" s="26"/>
      <c r="P7" s="26"/>
      <c r="Q7" s="26"/>
    </row>
    <row r="8" spans="1:27" ht="27" customHeight="1" x14ac:dyDescent="0.2">
      <c r="A8" s="10"/>
      <c r="B8" s="10"/>
      <c r="C8" s="10"/>
      <c r="D8" s="10"/>
      <c r="E8" s="10"/>
      <c r="G8" s="10"/>
      <c r="H8" s="10"/>
      <c r="I8" s="10"/>
      <c r="J8" s="10"/>
      <c r="K8" s="10"/>
      <c r="L8" s="10"/>
      <c r="M8" s="26"/>
      <c r="N8" s="26"/>
      <c r="O8" s="26"/>
      <c r="P8" s="26"/>
      <c r="Q8" s="26"/>
      <c r="R8" s="10"/>
      <c r="X8" s="10"/>
      <c r="Y8" s="10"/>
      <c r="Z8" s="10"/>
      <c r="AA8" s="10"/>
    </row>
    <row r="9" spans="1:27" ht="27" customHeight="1" x14ac:dyDescent="0.2"/>
    <row r="10" spans="1:27" ht="27" customHeight="1" x14ac:dyDescent="0.2">
      <c r="M10" s="27" t="s">
        <v>7</v>
      </c>
      <c r="N10" s="27"/>
      <c r="O10" s="27"/>
      <c r="P10" s="27"/>
      <c r="Q10" s="27"/>
    </row>
    <row r="11" spans="1:27" ht="27" customHeight="1" x14ac:dyDescent="0.2"/>
    <row r="12" spans="1:27" ht="27" customHeight="1" x14ac:dyDescent="0.2">
      <c r="A12" s="45" t="s">
        <v>8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7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ht="27" customHeight="1" x14ac:dyDescent="0.2">
      <c r="A13" s="48" t="s">
        <v>9</v>
      </c>
      <c r="B13" s="37"/>
      <c r="C13" s="29" t="str">
        <f>TEXT(A3,"dddd")</f>
        <v>Tuesday</v>
      </c>
      <c r="D13" s="30"/>
      <c r="E13" s="36" t="str">
        <f>TEXT(($A$3+1),"dddd")</f>
        <v>Wednesday</v>
      </c>
      <c r="F13" s="37"/>
      <c r="G13" s="29" t="str">
        <f>TEXT(($A$3+2),"dddd")</f>
        <v>Thursday</v>
      </c>
      <c r="H13" s="30"/>
      <c r="I13" s="36" t="str">
        <f>TEXT(($A$3+3),"dddd")</f>
        <v>Friday</v>
      </c>
      <c r="J13" s="37"/>
      <c r="K13" s="29" t="str">
        <f>TEXT(($A$3+4),"dddd")</f>
        <v>Saturday</v>
      </c>
      <c r="L13" s="30"/>
      <c r="M13" s="36" t="str">
        <f>TEXT(($A$3+5),"dddd")</f>
        <v>Sunday</v>
      </c>
      <c r="N13" s="37"/>
      <c r="O13" s="29" t="str">
        <f>TEXT(($A$3+6),"dddd")</f>
        <v>Monday</v>
      </c>
      <c r="P13" s="38"/>
      <c r="Q13" s="14"/>
    </row>
    <row r="14" spans="1:27" ht="27" customHeight="1" x14ac:dyDescent="0.2">
      <c r="A14" s="40" t="s">
        <v>10</v>
      </c>
      <c r="B14" s="35"/>
      <c r="C14" s="31">
        <f>$A$3</f>
        <v>42402</v>
      </c>
      <c r="D14" s="32"/>
      <c r="E14" s="34">
        <f>$A$3+1</f>
        <v>42403</v>
      </c>
      <c r="F14" s="35"/>
      <c r="G14" s="31">
        <f>$A$3+2</f>
        <v>42404</v>
      </c>
      <c r="H14" s="32"/>
      <c r="I14" s="34">
        <f>$A$3+3</f>
        <v>42405</v>
      </c>
      <c r="J14" s="35"/>
      <c r="K14" s="31">
        <f>$A$3+4</f>
        <v>42406</v>
      </c>
      <c r="L14" s="32"/>
      <c r="M14" s="34">
        <f>$A$3+5</f>
        <v>42407</v>
      </c>
      <c r="N14" s="35"/>
      <c r="O14" s="31">
        <f>$A$3+6</f>
        <v>42408</v>
      </c>
      <c r="P14" s="39"/>
      <c r="Q14" s="28"/>
      <c r="R14" s="28"/>
    </row>
    <row r="15" spans="1:27" ht="27" customHeight="1" x14ac:dyDescent="0.2">
      <c r="A15" s="18" t="s">
        <v>11</v>
      </c>
      <c r="B15" s="19" t="s">
        <v>12</v>
      </c>
      <c r="C15" s="14" t="s">
        <v>13</v>
      </c>
      <c r="D15" s="14" t="s">
        <v>14</v>
      </c>
      <c r="E15" s="19" t="s">
        <v>13</v>
      </c>
      <c r="F15" s="19" t="s">
        <v>14</v>
      </c>
      <c r="G15" s="14" t="s">
        <v>13</v>
      </c>
      <c r="H15" s="14" t="s">
        <v>14</v>
      </c>
      <c r="I15" s="19" t="s">
        <v>13</v>
      </c>
      <c r="J15" s="19" t="s">
        <v>14</v>
      </c>
      <c r="K15" s="14" t="s">
        <v>13</v>
      </c>
      <c r="L15" s="14" t="s">
        <v>14</v>
      </c>
      <c r="M15" s="19" t="s">
        <v>13</v>
      </c>
      <c r="N15" s="19" t="s">
        <v>14</v>
      </c>
      <c r="O15" s="14" t="s">
        <v>13</v>
      </c>
      <c r="P15" s="14" t="s">
        <v>14</v>
      </c>
      <c r="Q15" s="16" t="s">
        <v>15</v>
      </c>
    </row>
    <row r="16" spans="1:27" ht="27" customHeight="1" x14ac:dyDescent="0.2">
      <c r="A16" s="20" t="s">
        <v>16</v>
      </c>
      <c r="B16" s="21"/>
      <c r="C16" s="11"/>
      <c r="D16" s="11"/>
      <c r="E16" s="21"/>
      <c r="F16" s="21"/>
      <c r="G16" s="11">
        <v>0.33333333333333331</v>
      </c>
      <c r="H16" s="11">
        <v>0.66666666666666663</v>
      </c>
      <c r="I16" s="21"/>
      <c r="J16" s="21"/>
      <c r="K16" s="11"/>
      <c r="L16" s="11"/>
      <c r="M16" s="21"/>
      <c r="N16" s="21"/>
      <c r="O16" s="11"/>
      <c r="P16" s="11"/>
      <c r="Q16" s="17">
        <f>Sheet2!N1</f>
        <v>8</v>
      </c>
    </row>
    <row r="17" spans="1:17" ht="27" customHeight="1" x14ac:dyDescent="0.2">
      <c r="A17" s="20" t="s">
        <v>17</v>
      </c>
      <c r="B17" s="21"/>
      <c r="C17" s="11"/>
      <c r="D17" s="11"/>
      <c r="E17" s="21"/>
      <c r="F17" s="21"/>
      <c r="G17" s="11"/>
      <c r="H17" s="11"/>
      <c r="I17" s="21"/>
      <c r="J17" s="21"/>
      <c r="K17" s="11"/>
      <c r="L17" s="11"/>
      <c r="M17" s="21"/>
      <c r="N17" s="21"/>
      <c r="O17" s="11"/>
      <c r="P17" s="11"/>
      <c r="Q17" s="17">
        <f>Sheet2!N2</f>
        <v>0</v>
      </c>
    </row>
    <row r="18" spans="1:17" ht="27" customHeight="1" x14ac:dyDescent="0.2">
      <c r="A18" s="20" t="s">
        <v>18</v>
      </c>
      <c r="B18" s="21"/>
      <c r="C18" s="11">
        <v>8.3333333333333329E-2</v>
      </c>
      <c r="D18" s="12">
        <v>0.25</v>
      </c>
      <c r="E18" s="21"/>
      <c r="F18" s="21"/>
      <c r="G18" s="11"/>
      <c r="H18" s="11"/>
      <c r="I18" s="21"/>
      <c r="J18" s="21"/>
      <c r="K18" s="11"/>
      <c r="L18" s="11"/>
      <c r="M18" s="21"/>
      <c r="N18" s="21"/>
      <c r="O18" s="11"/>
      <c r="P18" s="11"/>
      <c r="Q18" s="17">
        <f>Sheet2!N3</f>
        <v>4</v>
      </c>
    </row>
    <row r="19" spans="1:17" ht="27" customHeight="1" x14ac:dyDescent="0.2">
      <c r="A19" s="20" t="s">
        <v>19</v>
      </c>
      <c r="B19" s="21"/>
      <c r="C19" s="11"/>
      <c r="D19" s="11"/>
      <c r="E19" s="21"/>
      <c r="F19" s="21"/>
      <c r="G19" s="11"/>
      <c r="H19" s="11"/>
      <c r="I19" s="21"/>
      <c r="J19" s="21"/>
      <c r="K19" s="11"/>
      <c r="L19" s="11"/>
      <c r="M19" s="21"/>
      <c r="N19" s="21"/>
      <c r="O19" s="11"/>
      <c r="P19" s="11"/>
      <c r="Q19" s="17">
        <f>Sheet2!N4</f>
        <v>0</v>
      </c>
    </row>
    <row r="20" spans="1:17" ht="27" customHeight="1" x14ac:dyDescent="0.2">
      <c r="A20" s="20" t="s">
        <v>20</v>
      </c>
      <c r="B20" s="21"/>
      <c r="C20" s="11"/>
      <c r="D20" s="11"/>
      <c r="E20" s="21"/>
      <c r="F20" s="21"/>
      <c r="G20" s="11"/>
      <c r="H20" s="11"/>
      <c r="I20" s="21"/>
      <c r="J20" s="21"/>
      <c r="K20" s="11"/>
      <c r="L20" s="11"/>
      <c r="M20" s="21"/>
      <c r="N20" s="21"/>
      <c r="O20" s="11"/>
      <c r="P20" s="11"/>
      <c r="Q20" s="17">
        <f>Sheet2!N5</f>
        <v>0</v>
      </c>
    </row>
    <row r="21" spans="1:17" ht="27" customHeight="1" x14ac:dyDescent="0.2">
      <c r="A21" s="20" t="s">
        <v>21</v>
      </c>
      <c r="B21" s="21"/>
      <c r="C21" s="11"/>
      <c r="D21" s="11"/>
      <c r="E21" s="21"/>
      <c r="F21" s="21"/>
      <c r="G21" s="11"/>
      <c r="H21" s="11"/>
      <c r="I21" s="21"/>
      <c r="J21" s="21"/>
      <c r="K21" s="11"/>
      <c r="L21" s="11"/>
      <c r="M21" s="21"/>
      <c r="N21" s="21"/>
      <c r="O21" s="11"/>
      <c r="P21" s="11"/>
      <c r="Q21" s="17">
        <f>Sheet2!N6</f>
        <v>0</v>
      </c>
    </row>
    <row r="22" spans="1:17" ht="27" customHeight="1" x14ac:dyDescent="0.2"/>
    <row r="23" spans="1:17" ht="16" x14ac:dyDescent="0.2"/>
    <row r="24" spans="1:17" ht="16" x14ac:dyDescent="0.2"/>
    <row r="25" spans="1:17" ht="16" x14ac:dyDescent="0.2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7" ht="16" x14ac:dyDescent="0.2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7" ht="16" x14ac:dyDescent="0.2"/>
    <row r="28" spans="1:17" ht="16" x14ac:dyDescent="0.2"/>
    <row r="29" spans="1:17" ht="16" x14ac:dyDescent="0.2"/>
    <row r="30" spans="1:17" ht="16" x14ac:dyDescent="0.2"/>
    <row r="31" spans="1:17" ht="16" x14ac:dyDescent="0.2"/>
    <row r="32" spans="1:17" ht="16" x14ac:dyDescent="0.2"/>
    <row r="33" ht="16" x14ac:dyDescent="0.2"/>
    <row r="34" ht="16" x14ac:dyDescent="0.2"/>
    <row r="35" ht="16" x14ac:dyDescent="0.2"/>
    <row r="36" ht="16" x14ac:dyDescent="0.2"/>
    <row r="37" ht="16" x14ac:dyDescent="0.2"/>
    <row r="38" ht="16" x14ac:dyDescent="0.2"/>
    <row r="39" ht="16" x14ac:dyDescent="0.2"/>
    <row r="40" ht="16" x14ac:dyDescent="0.2"/>
    <row r="41" ht="16" x14ac:dyDescent="0.2"/>
    <row r="42" ht="16" x14ac:dyDescent="0.2"/>
    <row r="43" ht="16" x14ac:dyDescent="0.2"/>
    <row r="44" ht="16" x14ac:dyDescent="0.2"/>
    <row r="45" ht="16" x14ac:dyDescent="0.2"/>
    <row r="46" ht="16" x14ac:dyDescent="0.2"/>
    <row r="47" ht="16" x14ac:dyDescent="0.2"/>
    <row r="48" ht="16" x14ac:dyDescent="0.2"/>
    <row r="49" ht="16" x14ac:dyDescent="0.2"/>
    <row r="50" ht="16" x14ac:dyDescent="0.2"/>
    <row r="51" ht="16" x14ac:dyDescent="0.2"/>
    <row r="52" ht="16" x14ac:dyDescent="0.2"/>
    <row r="53" ht="16" x14ac:dyDescent="0.2"/>
    <row r="54" ht="16" x14ac:dyDescent="0.2"/>
    <row r="55" ht="16" x14ac:dyDescent="0.2"/>
    <row r="56" ht="16" x14ac:dyDescent="0.2"/>
    <row r="57" ht="16" x14ac:dyDescent="0.2"/>
    <row r="58" ht="16" x14ac:dyDescent="0.2"/>
    <row r="59" ht="16" x14ac:dyDescent="0.2"/>
    <row r="60" ht="16" x14ac:dyDescent="0.2"/>
    <row r="61" ht="16" x14ac:dyDescent="0.2"/>
    <row r="62" ht="16" x14ac:dyDescent="0.2"/>
    <row r="63" ht="16" x14ac:dyDescent="0.2"/>
    <row r="64" ht="16" x14ac:dyDescent="0.2"/>
    <row r="65" ht="16" x14ac:dyDescent="0.2"/>
    <row r="66" ht="16" x14ac:dyDescent="0.2"/>
    <row r="67" ht="16" x14ac:dyDescent="0.2"/>
    <row r="68" ht="16" x14ac:dyDescent="0.2"/>
    <row r="69" ht="16" x14ac:dyDescent="0.2"/>
    <row r="70" ht="16" x14ac:dyDescent="0.2"/>
    <row r="71" ht="16" x14ac:dyDescent="0.2"/>
    <row r="72" ht="16" x14ac:dyDescent="0.2"/>
    <row r="73" ht="16" x14ac:dyDescent="0.2"/>
    <row r="74" ht="16" x14ac:dyDescent="0.2"/>
    <row r="75" ht="16" x14ac:dyDescent="0.2"/>
    <row r="76" ht="16" x14ac:dyDescent="0.2"/>
    <row r="77" ht="16" x14ac:dyDescent="0.2"/>
    <row r="78" ht="16" x14ac:dyDescent="0.2"/>
    <row r="79" ht="16" x14ac:dyDescent="0.2"/>
    <row r="80" ht="16" x14ac:dyDescent="0.2"/>
    <row r="81" ht="16" x14ac:dyDescent="0.2"/>
    <row r="82" ht="16" x14ac:dyDescent="0.2"/>
    <row r="83" ht="16" x14ac:dyDescent="0.2"/>
    <row r="84" ht="16" x14ac:dyDescent="0.2"/>
    <row r="85" ht="16" x14ac:dyDescent="0.2"/>
    <row r="86" ht="16" x14ac:dyDescent="0.2"/>
    <row r="87" ht="16" x14ac:dyDescent="0.2"/>
    <row r="88" ht="16" x14ac:dyDescent="0.2"/>
    <row r="89" ht="16" x14ac:dyDescent="0.2"/>
    <row r="90" ht="16" x14ac:dyDescent="0.2"/>
    <row r="91" ht="16" x14ac:dyDescent="0.2"/>
    <row r="92" ht="16" x14ac:dyDescent="0.2"/>
    <row r="93" ht="16" x14ac:dyDescent="0.2"/>
    <row r="94" ht="16" x14ac:dyDescent="0.2"/>
    <row r="95" ht="16" x14ac:dyDescent="0.2"/>
    <row r="96" ht="16" x14ac:dyDescent="0.2"/>
    <row r="97" ht="16" x14ac:dyDescent="0.2"/>
    <row r="98" ht="16" x14ac:dyDescent="0.2"/>
    <row r="99" ht="16" x14ac:dyDescent="0.2"/>
    <row r="100" ht="16" x14ac:dyDescent="0.2"/>
    <row r="101" ht="16" x14ac:dyDescent="0.2"/>
    <row r="102" ht="16" x14ac:dyDescent="0.2"/>
    <row r="103" ht="16" x14ac:dyDescent="0.2"/>
    <row r="104" ht="16" x14ac:dyDescent="0.2"/>
    <row r="105" ht="16" x14ac:dyDescent="0.2"/>
    <row r="106" ht="16" x14ac:dyDescent="0.2"/>
    <row r="107" ht="16" x14ac:dyDescent="0.2"/>
    <row r="108" ht="16" x14ac:dyDescent="0.2"/>
    <row r="109" ht="16" x14ac:dyDescent="0.2"/>
    <row r="110" ht="16" x14ac:dyDescent="0.2"/>
    <row r="111" ht="16" x14ac:dyDescent="0.2"/>
    <row r="112" ht="16" x14ac:dyDescent="0.2"/>
    <row r="113" ht="16" x14ac:dyDescent="0.2"/>
    <row r="114" ht="16" x14ac:dyDescent="0.2"/>
    <row r="115" ht="16" x14ac:dyDescent="0.2"/>
    <row r="116" ht="16" x14ac:dyDescent="0.2"/>
    <row r="117" ht="16" x14ac:dyDescent="0.2"/>
    <row r="118" ht="16" x14ac:dyDescent="0.2"/>
    <row r="119" ht="16" x14ac:dyDescent="0.2"/>
    <row r="120" ht="16" x14ac:dyDescent="0.2"/>
    <row r="121" ht="16" x14ac:dyDescent="0.2"/>
    <row r="122" ht="16" x14ac:dyDescent="0.2"/>
    <row r="123" ht="16" x14ac:dyDescent="0.2"/>
    <row r="124" ht="16" x14ac:dyDescent="0.2"/>
    <row r="125" ht="16" x14ac:dyDescent="0.2"/>
    <row r="126" ht="16" x14ac:dyDescent="0.2"/>
    <row r="127" ht="16" x14ac:dyDescent="0.2"/>
    <row r="128" ht="16" x14ac:dyDescent="0.2"/>
    <row r="129" ht="16" x14ac:dyDescent="0.2"/>
    <row r="130" ht="16" x14ac:dyDescent="0.2"/>
    <row r="131" ht="16" x14ac:dyDescent="0.2"/>
    <row r="132" ht="16" x14ac:dyDescent="0.2"/>
    <row r="133" ht="16" x14ac:dyDescent="0.2"/>
    <row r="134" ht="16" x14ac:dyDescent="0.2"/>
    <row r="135" ht="16" x14ac:dyDescent="0.2"/>
    <row r="136" ht="16" x14ac:dyDescent="0.2"/>
    <row r="137" ht="16" x14ac:dyDescent="0.2"/>
    <row r="138" ht="16" x14ac:dyDescent="0.2"/>
    <row r="139" ht="16" x14ac:dyDescent="0.2"/>
    <row r="140" ht="16" x14ac:dyDescent="0.2"/>
    <row r="141" ht="16" x14ac:dyDescent="0.2"/>
    <row r="142" ht="16" x14ac:dyDescent="0.2"/>
    <row r="143" ht="16" x14ac:dyDescent="0.2"/>
    <row r="144" ht="16" x14ac:dyDescent="0.2"/>
    <row r="145" ht="16" x14ac:dyDescent="0.2"/>
    <row r="146" ht="16" x14ac:dyDescent="0.2"/>
    <row r="147" ht="16" x14ac:dyDescent="0.2"/>
    <row r="148" ht="16" x14ac:dyDescent="0.2"/>
    <row r="149" ht="16" x14ac:dyDescent="0.2"/>
    <row r="150" ht="16" x14ac:dyDescent="0.2"/>
    <row r="151" ht="16" x14ac:dyDescent="0.2"/>
    <row r="152" ht="16" x14ac:dyDescent="0.2"/>
    <row r="153" ht="16" x14ac:dyDescent="0.2"/>
    <row r="154" ht="16" x14ac:dyDescent="0.2"/>
    <row r="155" ht="16" x14ac:dyDescent="0.2"/>
    <row r="156" ht="16" x14ac:dyDescent="0.2"/>
    <row r="157" ht="16" x14ac:dyDescent="0.2"/>
    <row r="158" ht="16" x14ac:dyDescent="0.2"/>
    <row r="159" ht="16" x14ac:dyDescent="0.2"/>
    <row r="160" ht="16" x14ac:dyDescent="0.2"/>
    <row r="161" ht="16" x14ac:dyDescent="0.2"/>
    <row r="162" ht="16" x14ac:dyDescent="0.2"/>
    <row r="163" ht="16" x14ac:dyDescent="0.2"/>
    <row r="164" ht="16" x14ac:dyDescent="0.2"/>
    <row r="165" ht="16" x14ac:dyDescent="0.2"/>
    <row r="166" ht="16" x14ac:dyDescent="0.2"/>
    <row r="167" ht="16" x14ac:dyDescent="0.2"/>
    <row r="168" ht="16" x14ac:dyDescent="0.2"/>
    <row r="169" ht="16" x14ac:dyDescent="0.2"/>
    <row r="170" ht="16" x14ac:dyDescent="0.2"/>
    <row r="171" ht="16" x14ac:dyDescent="0.2"/>
    <row r="172" ht="16" x14ac:dyDescent="0.2"/>
    <row r="173" ht="16" x14ac:dyDescent="0.2"/>
    <row r="174" ht="16" x14ac:dyDescent="0.2"/>
    <row r="175" ht="16" x14ac:dyDescent="0.2"/>
    <row r="176" ht="16" x14ac:dyDescent="0.2"/>
    <row r="177" ht="16" x14ac:dyDescent="0.2"/>
    <row r="178" ht="16" x14ac:dyDescent="0.2"/>
    <row r="179" ht="16" x14ac:dyDescent="0.2"/>
    <row r="180" ht="16" x14ac:dyDescent="0.2"/>
    <row r="181" ht="16" x14ac:dyDescent="0.2"/>
    <row r="182" ht="16" x14ac:dyDescent="0.2"/>
    <row r="183" ht="16" x14ac:dyDescent="0.2"/>
    <row r="184" ht="16" x14ac:dyDescent="0.2"/>
    <row r="185" ht="16" x14ac:dyDescent="0.2"/>
    <row r="186" ht="16" x14ac:dyDescent="0.2"/>
    <row r="187" ht="16" x14ac:dyDescent="0.2"/>
    <row r="188" ht="16" x14ac:dyDescent="0.2"/>
    <row r="189" ht="16" x14ac:dyDescent="0.2"/>
    <row r="190" ht="16" x14ac:dyDescent="0.2"/>
    <row r="191" ht="16" x14ac:dyDescent="0.2"/>
    <row r="192" ht="16" x14ac:dyDescent="0.2"/>
    <row r="193" ht="16" x14ac:dyDescent="0.2"/>
    <row r="194" ht="16" x14ac:dyDescent="0.2"/>
    <row r="195" ht="16" x14ac:dyDescent="0.2"/>
    <row r="196" ht="16" x14ac:dyDescent="0.2"/>
    <row r="197" ht="16" x14ac:dyDescent="0.2"/>
    <row r="198" ht="16" x14ac:dyDescent="0.2"/>
    <row r="199" ht="16" x14ac:dyDescent="0.2"/>
    <row r="200" ht="16" x14ac:dyDescent="0.2"/>
    <row r="201" ht="16" x14ac:dyDescent="0.2"/>
    <row r="202" ht="16" x14ac:dyDescent="0.2"/>
    <row r="203" ht="16" x14ac:dyDescent="0.2"/>
    <row r="204" ht="16" x14ac:dyDescent="0.2"/>
    <row r="205" ht="16" x14ac:dyDescent="0.2"/>
    <row r="206" ht="16" x14ac:dyDescent="0.2"/>
    <row r="207" ht="16" x14ac:dyDescent="0.2"/>
    <row r="208" ht="16" x14ac:dyDescent="0.2"/>
    <row r="209" ht="16" x14ac:dyDescent="0.2"/>
    <row r="210" ht="16" x14ac:dyDescent="0.2"/>
    <row r="211" ht="16" x14ac:dyDescent="0.2"/>
    <row r="212" ht="16" x14ac:dyDescent="0.2"/>
    <row r="213" ht="16" x14ac:dyDescent="0.2"/>
    <row r="214" ht="16" x14ac:dyDescent="0.2"/>
    <row r="215" ht="16" x14ac:dyDescent="0.2"/>
    <row r="216" ht="16" x14ac:dyDescent="0.2"/>
    <row r="217" ht="16" x14ac:dyDescent="0.2"/>
    <row r="218" ht="16" x14ac:dyDescent="0.2"/>
    <row r="219" ht="16" x14ac:dyDescent="0.2"/>
    <row r="220" ht="16" x14ac:dyDescent="0.2"/>
    <row r="221" ht="16" x14ac:dyDescent="0.2"/>
    <row r="222" ht="16" x14ac:dyDescent="0.2"/>
    <row r="223" ht="16" x14ac:dyDescent="0.2"/>
    <row r="224" ht="16" x14ac:dyDescent="0.2"/>
    <row r="225" ht="16" x14ac:dyDescent="0.2"/>
    <row r="226" ht="16" x14ac:dyDescent="0.2"/>
    <row r="227" ht="16" x14ac:dyDescent="0.2"/>
    <row r="228" ht="16" x14ac:dyDescent="0.2"/>
    <row r="229" ht="16" x14ac:dyDescent="0.2"/>
    <row r="230" ht="16" x14ac:dyDescent="0.2"/>
    <row r="231" ht="16" x14ac:dyDescent="0.2"/>
    <row r="232" ht="16" x14ac:dyDescent="0.2"/>
    <row r="233" ht="16" x14ac:dyDescent="0.2"/>
    <row r="234" ht="16" x14ac:dyDescent="0.2"/>
    <row r="235" ht="16" x14ac:dyDescent="0.2"/>
    <row r="236" ht="16" x14ac:dyDescent="0.2"/>
    <row r="237" ht="16" x14ac:dyDescent="0.2"/>
    <row r="238" ht="16" x14ac:dyDescent="0.2"/>
    <row r="239" ht="16" x14ac:dyDescent="0.2"/>
    <row r="240" ht="16" x14ac:dyDescent="0.2"/>
    <row r="241" ht="16" x14ac:dyDescent="0.2"/>
    <row r="242" ht="16" x14ac:dyDescent="0.2"/>
    <row r="243" ht="16" x14ac:dyDescent="0.2"/>
    <row r="244" ht="16" x14ac:dyDescent="0.2"/>
    <row r="245" ht="16" x14ac:dyDescent="0.2"/>
    <row r="246" ht="16" x14ac:dyDescent="0.2"/>
    <row r="247" ht="16" x14ac:dyDescent="0.2"/>
    <row r="248" ht="16" x14ac:dyDescent="0.2"/>
    <row r="249" ht="16" x14ac:dyDescent="0.2"/>
    <row r="250" ht="16" x14ac:dyDescent="0.2"/>
    <row r="251" ht="16" x14ac:dyDescent="0.2"/>
    <row r="252" ht="16" x14ac:dyDescent="0.2"/>
    <row r="253" ht="16" x14ac:dyDescent="0.2"/>
    <row r="254" ht="16" x14ac:dyDescent="0.2"/>
    <row r="255" ht="16" x14ac:dyDescent="0.2"/>
    <row r="256" ht="16" x14ac:dyDescent="0.2"/>
    <row r="257" ht="16" x14ac:dyDescent="0.2"/>
    <row r="258" ht="16" x14ac:dyDescent="0.2"/>
    <row r="259" ht="16" x14ac:dyDescent="0.2"/>
    <row r="260" ht="16" x14ac:dyDescent="0.2"/>
    <row r="261" ht="16" x14ac:dyDescent="0.2"/>
    <row r="262" ht="16" x14ac:dyDescent="0.2"/>
    <row r="263" ht="16" x14ac:dyDescent="0.2"/>
    <row r="264" ht="16" x14ac:dyDescent="0.2"/>
    <row r="265" ht="16" x14ac:dyDescent="0.2"/>
    <row r="266" ht="16" x14ac:dyDescent="0.2"/>
    <row r="267" ht="16" x14ac:dyDescent="0.2"/>
    <row r="268" ht="16" x14ac:dyDescent="0.2"/>
    <row r="269" ht="16" x14ac:dyDescent="0.2"/>
    <row r="270" ht="16" x14ac:dyDescent="0.2"/>
    <row r="271" ht="16" x14ac:dyDescent="0.2"/>
    <row r="272" ht="16" x14ac:dyDescent="0.2"/>
    <row r="273" ht="16" x14ac:dyDescent="0.2"/>
    <row r="274" ht="16" x14ac:dyDescent="0.2"/>
    <row r="275" ht="16" x14ac:dyDescent="0.2"/>
    <row r="276" ht="16" x14ac:dyDescent="0.2"/>
    <row r="277" ht="16" x14ac:dyDescent="0.2"/>
    <row r="278" ht="16" x14ac:dyDescent="0.2"/>
    <row r="279" ht="16" x14ac:dyDescent="0.2"/>
    <row r="280" ht="16" x14ac:dyDescent="0.2"/>
    <row r="281" ht="16" x14ac:dyDescent="0.2"/>
    <row r="282" ht="16" x14ac:dyDescent="0.2"/>
    <row r="283" ht="16" x14ac:dyDescent="0.2"/>
    <row r="284" ht="16" x14ac:dyDescent="0.2"/>
    <row r="285" ht="16" x14ac:dyDescent="0.2"/>
    <row r="286" ht="16" x14ac:dyDescent="0.2"/>
    <row r="287" ht="16" x14ac:dyDescent="0.2"/>
    <row r="288" ht="16" x14ac:dyDescent="0.2"/>
    <row r="289" ht="16" x14ac:dyDescent="0.2"/>
    <row r="290" ht="16" x14ac:dyDescent="0.2"/>
    <row r="291" ht="16" x14ac:dyDescent="0.2"/>
    <row r="292" ht="16" x14ac:dyDescent="0.2"/>
    <row r="293" ht="16" x14ac:dyDescent="0.2"/>
    <row r="294" ht="16" x14ac:dyDescent="0.2"/>
    <row r="295" ht="16" x14ac:dyDescent="0.2"/>
    <row r="296" ht="16" x14ac:dyDescent="0.2"/>
    <row r="297" ht="16" x14ac:dyDescent="0.2"/>
    <row r="298" ht="16" x14ac:dyDescent="0.2"/>
    <row r="299" ht="16" x14ac:dyDescent="0.2"/>
    <row r="300" ht="16" x14ac:dyDescent="0.2"/>
    <row r="301" ht="16" x14ac:dyDescent="0.2"/>
    <row r="302" ht="16" x14ac:dyDescent="0.2"/>
    <row r="303" ht="16" x14ac:dyDescent="0.2"/>
    <row r="304" ht="16" x14ac:dyDescent="0.2"/>
    <row r="305" ht="16" x14ac:dyDescent="0.2"/>
    <row r="306" ht="16" x14ac:dyDescent="0.2"/>
    <row r="307" ht="16" x14ac:dyDescent="0.2"/>
    <row r="308" ht="16" x14ac:dyDescent="0.2"/>
    <row r="309" ht="16" x14ac:dyDescent="0.2"/>
    <row r="310" ht="16" x14ac:dyDescent="0.2"/>
    <row r="311" ht="16" x14ac:dyDescent="0.2"/>
    <row r="312" ht="16" x14ac:dyDescent="0.2"/>
    <row r="313" ht="16" x14ac:dyDescent="0.2"/>
    <row r="314" ht="16" x14ac:dyDescent="0.2"/>
    <row r="315" ht="16" x14ac:dyDescent="0.2"/>
    <row r="316" ht="16" x14ac:dyDescent="0.2"/>
    <row r="317" ht="16" x14ac:dyDescent="0.2"/>
    <row r="318" ht="16" x14ac:dyDescent="0.2"/>
    <row r="319" ht="16" x14ac:dyDescent="0.2"/>
    <row r="320" ht="16" x14ac:dyDescent="0.2"/>
    <row r="321" ht="16" x14ac:dyDescent="0.2"/>
    <row r="322" ht="16" x14ac:dyDescent="0.2"/>
    <row r="323" ht="16" x14ac:dyDescent="0.2"/>
    <row r="324" ht="16" x14ac:dyDescent="0.2"/>
    <row r="325" ht="16" x14ac:dyDescent="0.2"/>
    <row r="326" ht="16" x14ac:dyDescent="0.2"/>
    <row r="327" ht="16" x14ac:dyDescent="0.2"/>
    <row r="328" ht="16" x14ac:dyDescent="0.2"/>
    <row r="329" ht="16" x14ac:dyDescent="0.2"/>
    <row r="330" ht="16" x14ac:dyDescent="0.2"/>
    <row r="331" ht="16" x14ac:dyDescent="0.2"/>
    <row r="332" ht="16" x14ac:dyDescent="0.2"/>
    <row r="333" ht="16" x14ac:dyDescent="0.2"/>
    <row r="334" ht="16" x14ac:dyDescent="0.2"/>
    <row r="335" ht="16" x14ac:dyDescent="0.2"/>
    <row r="336" ht="16" x14ac:dyDescent="0.2"/>
    <row r="337" ht="16" x14ac:dyDescent="0.2"/>
    <row r="338" ht="16" x14ac:dyDescent="0.2"/>
    <row r="339" ht="16" x14ac:dyDescent="0.2"/>
    <row r="340" ht="16" x14ac:dyDescent="0.2"/>
    <row r="341" ht="16" x14ac:dyDescent="0.2"/>
    <row r="342" ht="16" x14ac:dyDescent="0.2"/>
    <row r="343" ht="16" x14ac:dyDescent="0.2"/>
    <row r="344" ht="16" x14ac:dyDescent="0.2"/>
    <row r="345" ht="16" x14ac:dyDescent="0.2"/>
    <row r="346" ht="16" x14ac:dyDescent="0.2"/>
    <row r="347" ht="16" x14ac:dyDescent="0.2"/>
    <row r="348" ht="16" x14ac:dyDescent="0.2"/>
    <row r="349" ht="16" x14ac:dyDescent="0.2"/>
    <row r="350" ht="16" x14ac:dyDescent="0.2"/>
    <row r="351" ht="16" x14ac:dyDescent="0.2"/>
    <row r="352" ht="16" x14ac:dyDescent="0.2"/>
    <row r="353" ht="16" x14ac:dyDescent="0.2"/>
    <row r="354" ht="16" x14ac:dyDescent="0.2"/>
    <row r="355" ht="16" x14ac:dyDescent="0.2"/>
    <row r="356" ht="16" x14ac:dyDescent="0.2"/>
    <row r="357" ht="16" x14ac:dyDescent="0.2"/>
    <row r="358" ht="16" x14ac:dyDescent="0.2"/>
    <row r="359" ht="16" x14ac:dyDescent="0.2"/>
    <row r="360" ht="16" x14ac:dyDescent="0.2"/>
    <row r="361" ht="16" x14ac:dyDescent="0.2"/>
    <row r="362" ht="16" x14ac:dyDescent="0.2"/>
    <row r="363" ht="16" x14ac:dyDescent="0.2"/>
    <row r="364" ht="16" x14ac:dyDescent="0.2"/>
    <row r="365" ht="16" x14ac:dyDescent="0.2"/>
    <row r="366" ht="16" x14ac:dyDescent="0.2"/>
    <row r="367" ht="16" x14ac:dyDescent="0.2"/>
    <row r="368" ht="16" x14ac:dyDescent="0.2"/>
    <row r="369" ht="16" x14ac:dyDescent="0.2"/>
    <row r="370" ht="16" x14ac:dyDescent="0.2"/>
    <row r="371" ht="16" x14ac:dyDescent="0.2"/>
    <row r="372" ht="16" x14ac:dyDescent="0.2"/>
    <row r="373" ht="16" x14ac:dyDescent="0.2"/>
    <row r="374" ht="16" x14ac:dyDescent="0.2"/>
    <row r="375" ht="16" x14ac:dyDescent="0.2"/>
    <row r="376" ht="16" x14ac:dyDescent="0.2"/>
    <row r="377" ht="16" x14ac:dyDescent="0.2"/>
    <row r="378" ht="16" x14ac:dyDescent="0.2"/>
    <row r="379" ht="16" x14ac:dyDescent="0.2"/>
    <row r="380" ht="16" x14ac:dyDescent="0.2"/>
    <row r="381" ht="16" x14ac:dyDescent="0.2"/>
    <row r="382" ht="16" x14ac:dyDescent="0.2"/>
    <row r="383" ht="16" x14ac:dyDescent="0.2"/>
    <row r="384" ht="16" x14ac:dyDescent="0.2"/>
    <row r="385" ht="16" x14ac:dyDescent="0.2"/>
    <row r="386" ht="16" x14ac:dyDescent="0.2"/>
    <row r="387" ht="16" x14ac:dyDescent="0.2"/>
    <row r="388" ht="16" x14ac:dyDescent="0.2"/>
    <row r="389" ht="16" x14ac:dyDescent="0.2"/>
    <row r="390" ht="16" x14ac:dyDescent="0.2"/>
    <row r="391" ht="16" x14ac:dyDescent="0.2"/>
    <row r="392" ht="16" x14ac:dyDescent="0.2"/>
    <row r="393" ht="16" x14ac:dyDescent="0.2"/>
    <row r="394" ht="16" x14ac:dyDescent="0.2"/>
    <row r="395" ht="16" x14ac:dyDescent="0.2"/>
    <row r="396" ht="16" x14ac:dyDescent="0.2"/>
    <row r="397" ht="16" x14ac:dyDescent="0.2"/>
    <row r="398" ht="16" x14ac:dyDescent="0.2"/>
    <row r="399" ht="16" x14ac:dyDescent="0.2"/>
    <row r="400" ht="16" x14ac:dyDescent="0.2"/>
    <row r="401" ht="16" x14ac:dyDescent="0.2"/>
    <row r="402" ht="16" x14ac:dyDescent="0.2"/>
    <row r="403" ht="16" x14ac:dyDescent="0.2"/>
    <row r="404" ht="16" x14ac:dyDescent="0.2"/>
    <row r="405" ht="16" x14ac:dyDescent="0.2"/>
    <row r="406" ht="16" x14ac:dyDescent="0.2"/>
    <row r="407" ht="16" x14ac:dyDescent="0.2"/>
    <row r="408" ht="16" x14ac:dyDescent="0.2"/>
    <row r="409" ht="16" x14ac:dyDescent="0.2"/>
    <row r="410" ht="16" x14ac:dyDescent="0.2"/>
    <row r="411" ht="16" x14ac:dyDescent="0.2"/>
    <row r="412" ht="16" x14ac:dyDescent="0.2"/>
    <row r="413" ht="16" x14ac:dyDescent="0.2"/>
    <row r="414" ht="16" x14ac:dyDescent="0.2"/>
    <row r="415" ht="16" x14ac:dyDescent="0.2"/>
    <row r="416" ht="16" x14ac:dyDescent="0.2"/>
    <row r="417" ht="16" x14ac:dyDescent="0.2"/>
    <row r="418" ht="16" x14ac:dyDescent="0.2"/>
    <row r="419" ht="16" x14ac:dyDescent="0.2"/>
    <row r="420" ht="16" x14ac:dyDescent="0.2"/>
    <row r="421" ht="16" x14ac:dyDescent="0.2"/>
    <row r="422" ht="16" x14ac:dyDescent="0.2"/>
    <row r="423" ht="16" x14ac:dyDescent="0.2"/>
    <row r="424" ht="16" x14ac:dyDescent="0.2"/>
    <row r="425" ht="16" x14ac:dyDescent="0.2"/>
    <row r="426" ht="16" x14ac:dyDescent="0.2"/>
    <row r="427" ht="16" x14ac:dyDescent="0.2"/>
    <row r="428" ht="16" x14ac:dyDescent="0.2"/>
    <row r="429" ht="16" x14ac:dyDescent="0.2"/>
    <row r="430" ht="16" x14ac:dyDescent="0.2"/>
    <row r="431" ht="16" x14ac:dyDescent="0.2"/>
    <row r="432" ht="16" x14ac:dyDescent="0.2"/>
    <row r="433" ht="16" x14ac:dyDescent="0.2"/>
    <row r="434" ht="16" x14ac:dyDescent="0.2"/>
    <row r="435" ht="16" x14ac:dyDescent="0.2"/>
    <row r="436" ht="16" x14ac:dyDescent="0.2"/>
    <row r="437" ht="16" x14ac:dyDescent="0.2"/>
    <row r="438" ht="16" x14ac:dyDescent="0.2"/>
    <row r="439" ht="16" x14ac:dyDescent="0.2"/>
    <row r="440" ht="16" x14ac:dyDescent="0.2"/>
    <row r="441" ht="16" x14ac:dyDescent="0.2"/>
    <row r="442" ht="16" x14ac:dyDescent="0.2"/>
    <row r="443" ht="16" x14ac:dyDescent="0.2"/>
    <row r="444" ht="16" x14ac:dyDescent="0.2"/>
    <row r="445" ht="16" x14ac:dyDescent="0.2"/>
    <row r="446" ht="16" x14ac:dyDescent="0.2"/>
    <row r="447" ht="16" x14ac:dyDescent="0.2"/>
    <row r="448" ht="16" x14ac:dyDescent="0.2"/>
    <row r="449" ht="16" x14ac:dyDescent="0.2"/>
    <row r="450" ht="16" x14ac:dyDescent="0.2"/>
    <row r="451" ht="16" x14ac:dyDescent="0.2"/>
    <row r="452" ht="16" x14ac:dyDescent="0.2"/>
    <row r="453" ht="16" x14ac:dyDescent="0.2"/>
    <row r="454" ht="16" x14ac:dyDescent="0.2"/>
    <row r="455" ht="16" x14ac:dyDescent="0.2"/>
    <row r="456" ht="16" x14ac:dyDescent="0.2"/>
    <row r="457" ht="16" x14ac:dyDescent="0.2"/>
    <row r="458" ht="16" x14ac:dyDescent="0.2"/>
    <row r="459" ht="16" x14ac:dyDescent="0.2"/>
    <row r="460" ht="16" x14ac:dyDescent="0.2"/>
    <row r="461" ht="16" x14ac:dyDescent="0.2"/>
    <row r="462" ht="16" x14ac:dyDescent="0.2"/>
    <row r="463" ht="16" x14ac:dyDescent="0.2"/>
    <row r="464" ht="16" x14ac:dyDescent="0.2"/>
    <row r="465" ht="16" x14ac:dyDescent="0.2"/>
    <row r="466" ht="16" x14ac:dyDescent="0.2"/>
    <row r="467" ht="16" x14ac:dyDescent="0.2"/>
    <row r="468" ht="16" x14ac:dyDescent="0.2"/>
    <row r="469" ht="16" x14ac:dyDescent="0.2"/>
    <row r="470" ht="16" x14ac:dyDescent="0.2"/>
    <row r="471" ht="16" x14ac:dyDescent="0.2"/>
    <row r="472" ht="16" x14ac:dyDescent="0.2"/>
    <row r="473" ht="16" x14ac:dyDescent="0.2"/>
    <row r="474" ht="16" x14ac:dyDescent="0.2"/>
    <row r="475" ht="16" x14ac:dyDescent="0.2"/>
    <row r="476" ht="16" x14ac:dyDescent="0.2"/>
    <row r="477" ht="16" x14ac:dyDescent="0.2"/>
    <row r="478" ht="16" x14ac:dyDescent="0.2"/>
    <row r="479" ht="16" x14ac:dyDescent="0.2"/>
    <row r="480" ht="16" x14ac:dyDescent="0.2"/>
    <row r="481" ht="16" x14ac:dyDescent="0.2"/>
    <row r="482" ht="16" x14ac:dyDescent="0.2"/>
    <row r="483" ht="16" x14ac:dyDescent="0.2"/>
    <row r="484" ht="16" x14ac:dyDescent="0.2"/>
    <row r="485" ht="16" x14ac:dyDescent="0.2"/>
    <row r="486" ht="16" x14ac:dyDescent="0.2"/>
    <row r="487" ht="16" x14ac:dyDescent="0.2"/>
    <row r="488" ht="16" x14ac:dyDescent="0.2"/>
    <row r="489" ht="16" x14ac:dyDescent="0.2"/>
    <row r="490" ht="16" x14ac:dyDescent="0.2"/>
    <row r="491" ht="16" x14ac:dyDescent="0.2"/>
    <row r="492" ht="16" x14ac:dyDescent="0.2"/>
    <row r="493" ht="16" x14ac:dyDescent="0.2"/>
    <row r="494" ht="16" x14ac:dyDescent="0.2"/>
    <row r="495" ht="16" x14ac:dyDescent="0.2"/>
    <row r="496" ht="16" x14ac:dyDescent="0.2"/>
    <row r="497" ht="16" x14ac:dyDescent="0.2"/>
    <row r="498" ht="16" x14ac:dyDescent="0.2"/>
    <row r="499" ht="16" x14ac:dyDescent="0.2"/>
    <row r="500" ht="16" x14ac:dyDescent="0.2"/>
    <row r="501" ht="16" x14ac:dyDescent="0.2"/>
    <row r="502" ht="16" x14ac:dyDescent="0.2"/>
    <row r="503" ht="16" x14ac:dyDescent="0.2"/>
    <row r="504" ht="16" x14ac:dyDescent="0.2"/>
    <row r="505" ht="16" x14ac:dyDescent="0.2"/>
    <row r="506" ht="16" x14ac:dyDescent="0.2"/>
    <row r="507" ht="16" x14ac:dyDescent="0.2"/>
    <row r="508" ht="16" x14ac:dyDescent="0.2"/>
    <row r="509" ht="16" x14ac:dyDescent="0.2"/>
    <row r="510" ht="16" x14ac:dyDescent="0.2"/>
    <row r="511" ht="16" x14ac:dyDescent="0.2"/>
    <row r="512" ht="16" x14ac:dyDescent="0.2"/>
    <row r="513" ht="16" x14ac:dyDescent="0.2"/>
    <row r="514" ht="16" x14ac:dyDescent="0.2"/>
    <row r="515" ht="16" x14ac:dyDescent="0.2"/>
    <row r="516" ht="16" x14ac:dyDescent="0.2"/>
    <row r="517" ht="16" x14ac:dyDescent="0.2"/>
    <row r="518" ht="16" x14ac:dyDescent="0.2"/>
    <row r="519" ht="16" x14ac:dyDescent="0.2"/>
    <row r="520" ht="16" x14ac:dyDescent="0.2"/>
    <row r="521" ht="16" x14ac:dyDescent="0.2"/>
    <row r="522" ht="16" x14ac:dyDescent="0.2"/>
    <row r="523" ht="16" x14ac:dyDescent="0.2"/>
    <row r="524" ht="16" x14ac:dyDescent="0.2"/>
    <row r="525" ht="16" x14ac:dyDescent="0.2"/>
    <row r="526" ht="16" x14ac:dyDescent="0.2"/>
    <row r="527" ht="16" x14ac:dyDescent="0.2"/>
    <row r="528" ht="16" x14ac:dyDescent="0.2"/>
    <row r="529" ht="16" x14ac:dyDescent="0.2"/>
    <row r="530" ht="16" x14ac:dyDescent="0.2"/>
    <row r="531" ht="16" x14ac:dyDescent="0.2"/>
    <row r="532" ht="16" x14ac:dyDescent="0.2"/>
    <row r="533" ht="16" x14ac:dyDescent="0.2"/>
    <row r="534" ht="16" x14ac:dyDescent="0.2"/>
    <row r="535" ht="16" x14ac:dyDescent="0.2"/>
    <row r="536" ht="16" x14ac:dyDescent="0.2"/>
    <row r="537" ht="16" x14ac:dyDescent="0.2"/>
    <row r="538" ht="16" x14ac:dyDescent="0.2"/>
    <row r="539" ht="16" x14ac:dyDescent="0.2"/>
    <row r="540" ht="16" x14ac:dyDescent="0.2"/>
    <row r="541" ht="16" x14ac:dyDescent="0.2"/>
    <row r="542" ht="16" x14ac:dyDescent="0.2"/>
    <row r="543" ht="16" x14ac:dyDescent="0.2"/>
    <row r="544" ht="16" x14ac:dyDescent="0.2"/>
    <row r="545" ht="16" x14ac:dyDescent="0.2"/>
    <row r="546" ht="16" x14ac:dyDescent="0.2"/>
    <row r="547" ht="16" x14ac:dyDescent="0.2"/>
    <row r="548" ht="16" x14ac:dyDescent="0.2"/>
    <row r="549" ht="16" x14ac:dyDescent="0.2"/>
    <row r="550" ht="16" x14ac:dyDescent="0.2"/>
    <row r="551" ht="16" x14ac:dyDescent="0.2"/>
    <row r="552" ht="16" x14ac:dyDescent="0.2"/>
    <row r="553" ht="16" x14ac:dyDescent="0.2"/>
    <row r="554" ht="16" x14ac:dyDescent="0.2"/>
    <row r="555" ht="16" x14ac:dyDescent="0.2"/>
    <row r="556" ht="16" x14ac:dyDescent="0.2"/>
    <row r="557" ht="16" x14ac:dyDescent="0.2"/>
    <row r="558" ht="16" x14ac:dyDescent="0.2"/>
    <row r="559" ht="16" x14ac:dyDescent="0.2"/>
    <row r="560" ht="16" x14ac:dyDescent="0.2"/>
    <row r="561" ht="16" x14ac:dyDescent="0.2"/>
    <row r="562" ht="16" x14ac:dyDescent="0.2"/>
    <row r="563" ht="16" x14ac:dyDescent="0.2"/>
    <row r="564" ht="16" x14ac:dyDescent="0.2"/>
    <row r="565" ht="16" x14ac:dyDescent="0.2"/>
    <row r="566" ht="16" x14ac:dyDescent="0.2"/>
    <row r="567" ht="16" x14ac:dyDescent="0.2"/>
    <row r="568" ht="16" x14ac:dyDescent="0.2"/>
    <row r="569" ht="16" x14ac:dyDescent="0.2"/>
    <row r="570" ht="16" x14ac:dyDescent="0.2"/>
    <row r="571" ht="16" x14ac:dyDescent="0.2"/>
    <row r="572" ht="16" x14ac:dyDescent="0.2"/>
    <row r="573" ht="16" x14ac:dyDescent="0.2"/>
    <row r="574" ht="16" x14ac:dyDescent="0.2"/>
    <row r="575" ht="16" x14ac:dyDescent="0.2"/>
    <row r="576" ht="16" x14ac:dyDescent="0.2"/>
    <row r="577" ht="16" x14ac:dyDescent="0.2"/>
    <row r="578" ht="16" x14ac:dyDescent="0.2"/>
    <row r="579" ht="16" x14ac:dyDescent="0.2"/>
    <row r="580" ht="16" x14ac:dyDescent="0.2"/>
    <row r="581" ht="16" x14ac:dyDescent="0.2"/>
    <row r="582" ht="16" x14ac:dyDescent="0.2"/>
    <row r="583" ht="16" x14ac:dyDescent="0.2"/>
    <row r="584" ht="16" x14ac:dyDescent="0.2"/>
    <row r="585" ht="16" x14ac:dyDescent="0.2"/>
    <row r="586" ht="16" x14ac:dyDescent="0.2"/>
    <row r="587" ht="16" x14ac:dyDescent="0.2"/>
    <row r="588" ht="16" x14ac:dyDescent="0.2"/>
    <row r="589" ht="16" x14ac:dyDescent="0.2"/>
    <row r="590" ht="16" x14ac:dyDescent="0.2"/>
    <row r="591" ht="16" x14ac:dyDescent="0.2"/>
    <row r="592" ht="16" x14ac:dyDescent="0.2"/>
    <row r="593" ht="16" x14ac:dyDescent="0.2"/>
    <row r="594" ht="16" x14ac:dyDescent="0.2"/>
    <row r="595" ht="16" x14ac:dyDescent="0.2"/>
    <row r="596" ht="16" x14ac:dyDescent="0.2"/>
    <row r="597" ht="16" x14ac:dyDescent="0.2"/>
    <row r="598" ht="16" x14ac:dyDescent="0.2"/>
    <row r="599" ht="16" x14ac:dyDescent="0.2"/>
    <row r="600" ht="16" x14ac:dyDescent="0.2"/>
    <row r="601" ht="16" x14ac:dyDescent="0.2"/>
    <row r="602" ht="16" x14ac:dyDescent="0.2"/>
    <row r="603" ht="16" x14ac:dyDescent="0.2"/>
    <row r="604" ht="16" x14ac:dyDescent="0.2"/>
    <row r="605" ht="16" x14ac:dyDescent="0.2"/>
    <row r="606" ht="16" x14ac:dyDescent="0.2"/>
    <row r="607" ht="16" x14ac:dyDescent="0.2"/>
    <row r="608" ht="16" x14ac:dyDescent="0.2"/>
    <row r="609" ht="16" x14ac:dyDescent="0.2"/>
    <row r="610" ht="16" x14ac:dyDescent="0.2"/>
    <row r="611" ht="16" x14ac:dyDescent="0.2"/>
    <row r="612" ht="16" x14ac:dyDescent="0.2"/>
    <row r="613" ht="16" x14ac:dyDescent="0.2"/>
    <row r="614" ht="16" x14ac:dyDescent="0.2"/>
    <row r="615" ht="16" x14ac:dyDescent="0.2"/>
    <row r="616" ht="16" x14ac:dyDescent="0.2"/>
    <row r="617" ht="16" x14ac:dyDescent="0.2"/>
    <row r="618" ht="16" x14ac:dyDescent="0.2"/>
    <row r="619" ht="16" x14ac:dyDescent="0.2"/>
    <row r="620" ht="16" x14ac:dyDescent="0.2"/>
    <row r="621" ht="16" x14ac:dyDescent="0.2"/>
    <row r="622" ht="16" x14ac:dyDescent="0.2"/>
    <row r="623" ht="16" x14ac:dyDescent="0.2"/>
    <row r="624" ht="16" x14ac:dyDescent="0.2"/>
    <row r="625" ht="16" x14ac:dyDescent="0.2"/>
    <row r="626" ht="16" x14ac:dyDescent="0.2"/>
    <row r="627" ht="16" x14ac:dyDescent="0.2"/>
    <row r="628" ht="16" x14ac:dyDescent="0.2"/>
    <row r="629" ht="16" x14ac:dyDescent="0.2"/>
    <row r="630" ht="16" x14ac:dyDescent="0.2"/>
    <row r="631" ht="16" x14ac:dyDescent="0.2"/>
    <row r="632" ht="16" x14ac:dyDescent="0.2"/>
    <row r="633" ht="16" x14ac:dyDescent="0.2"/>
    <row r="634" ht="16" x14ac:dyDescent="0.2"/>
    <row r="635" ht="16" x14ac:dyDescent="0.2"/>
    <row r="636" ht="16" x14ac:dyDescent="0.2"/>
    <row r="637" ht="16" x14ac:dyDescent="0.2"/>
    <row r="638" ht="16" x14ac:dyDescent="0.2"/>
    <row r="639" ht="16" x14ac:dyDescent="0.2"/>
    <row r="640" ht="16" x14ac:dyDescent="0.2"/>
    <row r="641" ht="16" x14ac:dyDescent="0.2"/>
    <row r="642" ht="16" x14ac:dyDescent="0.2"/>
    <row r="643" ht="16" x14ac:dyDescent="0.2"/>
    <row r="644" ht="16" x14ac:dyDescent="0.2"/>
    <row r="645" ht="16" x14ac:dyDescent="0.2"/>
    <row r="646" ht="16" x14ac:dyDescent="0.2"/>
    <row r="647" ht="16" x14ac:dyDescent="0.2"/>
    <row r="648" ht="16" x14ac:dyDescent="0.2"/>
    <row r="649" ht="16" x14ac:dyDescent="0.2"/>
    <row r="650" ht="16" x14ac:dyDescent="0.2"/>
    <row r="651" ht="16" x14ac:dyDescent="0.2"/>
    <row r="652" ht="16" x14ac:dyDescent="0.2"/>
    <row r="653" ht="16" x14ac:dyDescent="0.2"/>
    <row r="654" ht="16" x14ac:dyDescent="0.2"/>
    <row r="655" ht="16" x14ac:dyDescent="0.2"/>
    <row r="656" ht="16" x14ac:dyDescent="0.2"/>
    <row r="657" ht="16" x14ac:dyDescent="0.2"/>
    <row r="658" ht="16" x14ac:dyDescent="0.2"/>
    <row r="659" ht="16" x14ac:dyDescent="0.2"/>
    <row r="660" ht="16" x14ac:dyDescent="0.2"/>
    <row r="661" ht="16" x14ac:dyDescent="0.2"/>
    <row r="662" ht="16" x14ac:dyDescent="0.2"/>
    <row r="663" ht="16" x14ac:dyDescent="0.2"/>
    <row r="664" ht="16" x14ac:dyDescent="0.2"/>
    <row r="665" ht="16" x14ac:dyDescent="0.2"/>
    <row r="666" ht="16" x14ac:dyDescent="0.2"/>
    <row r="667" ht="16" x14ac:dyDescent="0.2"/>
    <row r="668" ht="16" x14ac:dyDescent="0.2"/>
    <row r="669" ht="16" x14ac:dyDescent="0.2"/>
    <row r="670" ht="16" x14ac:dyDescent="0.2"/>
    <row r="671" ht="16" x14ac:dyDescent="0.2"/>
    <row r="672" ht="16" x14ac:dyDescent="0.2"/>
    <row r="673" ht="16" x14ac:dyDescent="0.2"/>
    <row r="674" ht="16" x14ac:dyDescent="0.2"/>
    <row r="675" ht="16" x14ac:dyDescent="0.2"/>
    <row r="676" ht="16" x14ac:dyDescent="0.2"/>
    <row r="677" ht="16" x14ac:dyDescent="0.2"/>
    <row r="678" ht="16" x14ac:dyDescent="0.2"/>
    <row r="679" ht="16" x14ac:dyDescent="0.2"/>
    <row r="680" ht="16" x14ac:dyDescent="0.2"/>
    <row r="681" ht="16" x14ac:dyDescent="0.2"/>
    <row r="682" ht="16" x14ac:dyDescent="0.2"/>
    <row r="683" ht="16" x14ac:dyDescent="0.2"/>
    <row r="684" ht="16" x14ac:dyDescent="0.2"/>
    <row r="685" ht="16" x14ac:dyDescent="0.2"/>
    <row r="686" ht="16" x14ac:dyDescent="0.2"/>
    <row r="687" ht="16" x14ac:dyDescent="0.2"/>
    <row r="688" ht="16" x14ac:dyDescent="0.2"/>
    <row r="689" ht="16" x14ac:dyDescent="0.2"/>
    <row r="690" ht="16" x14ac:dyDescent="0.2"/>
    <row r="691" ht="16" x14ac:dyDescent="0.2"/>
    <row r="692" ht="16" x14ac:dyDescent="0.2"/>
    <row r="693" ht="16" x14ac:dyDescent="0.2"/>
    <row r="694" ht="16" x14ac:dyDescent="0.2"/>
    <row r="695" ht="16" x14ac:dyDescent="0.2"/>
    <row r="696" ht="16" x14ac:dyDescent="0.2"/>
    <row r="697" ht="16" x14ac:dyDescent="0.2"/>
    <row r="698" ht="16" x14ac:dyDescent="0.2"/>
    <row r="699" ht="16" x14ac:dyDescent="0.2"/>
    <row r="700" ht="16" x14ac:dyDescent="0.2"/>
    <row r="701" ht="16" x14ac:dyDescent="0.2"/>
    <row r="702" ht="16" x14ac:dyDescent="0.2"/>
    <row r="703" ht="16" x14ac:dyDescent="0.2"/>
    <row r="704" ht="16" x14ac:dyDescent="0.2"/>
    <row r="705" ht="16" x14ac:dyDescent="0.2"/>
    <row r="706" ht="16" x14ac:dyDescent="0.2"/>
    <row r="707" ht="16" x14ac:dyDescent="0.2"/>
    <row r="708" ht="16" x14ac:dyDescent="0.2"/>
    <row r="709" ht="16" x14ac:dyDescent="0.2"/>
    <row r="710" ht="16" x14ac:dyDescent="0.2"/>
    <row r="711" ht="16" x14ac:dyDescent="0.2"/>
    <row r="712" ht="16" x14ac:dyDescent="0.2"/>
    <row r="713" ht="16" x14ac:dyDescent="0.2"/>
    <row r="714" ht="16" x14ac:dyDescent="0.2"/>
    <row r="715" ht="16" x14ac:dyDescent="0.2"/>
    <row r="716" ht="16" x14ac:dyDescent="0.2"/>
    <row r="717" ht="16" x14ac:dyDescent="0.2"/>
    <row r="718" ht="16" x14ac:dyDescent="0.2"/>
    <row r="719" ht="16" x14ac:dyDescent="0.2"/>
    <row r="720" ht="16" x14ac:dyDescent="0.2"/>
    <row r="721" ht="16" x14ac:dyDescent="0.2"/>
    <row r="722" ht="16" x14ac:dyDescent="0.2"/>
    <row r="723" ht="16" x14ac:dyDescent="0.2"/>
    <row r="724" ht="16" x14ac:dyDescent="0.2"/>
    <row r="725" ht="16" x14ac:dyDescent="0.2"/>
    <row r="726" ht="16" x14ac:dyDescent="0.2"/>
    <row r="727" ht="16" x14ac:dyDescent="0.2"/>
    <row r="728" ht="16" x14ac:dyDescent="0.2"/>
    <row r="729" ht="16" x14ac:dyDescent="0.2"/>
    <row r="730" ht="16" x14ac:dyDescent="0.2"/>
    <row r="731" ht="16" x14ac:dyDescent="0.2"/>
    <row r="732" ht="16" x14ac:dyDescent="0.2"/>
    <row r="733" ht="16" x14ac:dyDescent="0.2"/>
    <row r="734" ht="16" x14ac:dyDescent="0.2"/>
    <row r="735" ht="16" x14ac:dyDescent="0.2"/>
    <row r="736" ht="16" x14ac:dyDescent="0.2"/>
    <row r="737" ht="16" x14ac:dyDescent="0.2"/>
    <row r="738" ht="16" x14ac:dyDescent="0.2"/>
    <row r="739" ht="16" x14ac:dyDescent="0.2"/>
    <row r="740" ht="16" x14ac:dyDescent="0.2"/>
    <row r="741" ht="16" x14ac:dyDescent="0.2"/>
    <row r="742" ht="16" x14ac:dyDescent="0.2"/>
    <row r="743" ht="16" x14ac:dyDescent="0.2"/>
    <row r="744" ht="16" x14ac:dyDescent="0.2"/>
    <row r="745" ht="16" x14ac:dyDescent="0.2"/>
    <row r="746" ht="16" x14ac:dyDescent="0.2"/>
    <row r="747" ht="16" x14ac:dyDescent="0.2"/>
    <row r="748" ht="16" x14ac:dyDescent="0.2"/>
    <row r="749" ht="16" x14ac:dyDescent="0.2"/>
    <row r="750" ht="16" x14ac:dyDescent="0.2"/>
    <row r="751" ht="16" x14ac:dyDescent="0.2"/>
    <row r="752" ht="16" x14ac:dyDescent="0.2"/>
    <row r="753" ht="16" x14ac:dyDescent="0.2"/>
    <row r="754" ht="16" x14ac:dyDescent="0.2"/>
    <row r="755" ht="16" x14ac:dyDescent="0.2"/>
    <row r="756" ht="16" x14ac:dyDescent="0.2"/>
    <row r="757" ht="16" x14ac:dyDescent="0.2"/>
    <row r="758" ht="16" x14ac:dyDescent="0.2"/>
    <row r="759" ht="16" x14ac:dyDescent="0.2"/>
    <row r="760" ht="16" x14ac:dyDescent="0.2"/>
    <row r="761" ht="16" x14ac:dyDescent="0.2"/>
    <row r="762" ht="16" x14ac:dyDescent="0.2"/>
    <row r="763" ht="16" x14ac:dyDescent="0.2"/>
    <row r="764" ht="16" x14ac:dyDescent="0.2"/>
    <row r="765" ht="16" x14ac:dyDescent="0.2"/>
    <row r="766" ht="16" x14ac:dyDescent="0.2"/>
    <row r="767" ht="16" x14ac:dyDescent="0.2"/>
    <row r="768" ht="16" x14ac:dyDescent="0.2"/>
    <row r="769" ht="16" x14ac:dyDescent="0.2"/>
    <row r="770" ht="16" x14ac:dyDescent="0.2"/>
    <row r="771" ht="16" x14ac:dyDescent="0.2"/>
    <row r="772" ht="16" x14ac:dyDescent="0.2"/>
    <row r="773" ht="16" x14ac:dyDescent="0.2"/>
    <row r="774" ht="16" x14ac:dyDescent="0.2"/>
    <row r="775" ht="16" x14ac:dyDescent="0.2"/>
    <row r="776" ht="16" x14ac:dyDescent="0.2"/>
    <row r="777" ht="16" x14ac:dyDescent="0.2"/>
    <row r="778" ht="16" x14ac:dyDescent="0.2"/>
    <row r="779" ht="16" x14ac:dyDescent="0.2"/>
    <row r="780" ht="16" x14ac:dyDescent="0.2"/>
    <row r="781" ht="16" x14ac:dyDescent="0.2"/>
    <row r="782" ht="16" x14ac:dyDescent="0.2"/>
    <row r="783" ht="16" x14ac:dyDescent="0.2"/>
    <row r="784" ht="16" x14ac:dyDescent="0.2"/>
    <row r="785" ht="16" x14ac:dyDescent="0.2"/>
    <row r="786" ht="16" x14ac:dyDescent="0.2"/>
    <row r="787" ht="16" x14ac:dyDescent="0.2"/>
    <row r="788" ht="16" x14ac:dyDescent="0.2"/>
    <row r="789" ht="16" x14ac:dyDescent="0.2"/>
    <row r="790" ht="16" x14ac:dyDescent="0.2"/>
    <row r="791" ht="16" x14ac:dyDescent="0.2"/>
    <row r="792" ht="16" x14ac:dyDescent="0.2"/>
    <row r="793" ht="16" x14ac:dyDescent="0.2"/>
    <row r="794" ht="16" x14ac:dyDescent="0.2"/>
    <row r="795" ht="16" x14ac:dyDescent="0.2"/>
    <row r="796" ht="16" x14ac:dyDescent="0.2"/>
    <row r="797" ht="16" x14ac:dyDescent="0.2"/>
    <row r="798" ht="16" x14ac:dyDescent="0.2"/>
    <row r="799" ht="16" x14ac:dyDescent="0.2"/>
    <row r="800" ht="16" x14ac:dyDescent="0.2"/>
    <row r="801" ht="16" x14ac:dyDescent="0.2"/>
    <row r="802" ht="16" x14ac:dyDescent="0.2"/>
    <row r="803" ht="16" x14ac:dyDescent="0.2"/>
    <row r="804" ht="16" x14ac:dyDescent="0.2"/>
    <row r="805" ht="16" x14ac:dyDescent="0.2"/>
    <row r="806" ht="16" x14ac:dyDescent="0.2"/>
    <row r="807" ht="16" x14ac:dyDescent="0.2"/>
    <row r="808" ht="16" x14ac:dyDescent="0.2"/>
    <row r="809" ht="16" x14ac:dyDescent="0.2"/>
    <row r="810" ht="16" x14ac:dyDescent="0.2"/>
    <row r="811" ht="16" x14ac:dyDescent="0.2"/>
    <row r="812" ht="16" x14ac:dyDescent="0.2"/>
    <row r="813" ht="16" x14ac:dyDescent="0.2"/>
    <row r="814" ht="16" x14ac:dyDescent="0.2"/>
    <row r="815" ht="16" x14ac:dyDescent="0.2"/>
    <row r="816" ht="16" x14ac:dyDescent="0.2"/>
    <row r="817" ht="16" x14ac:dyDescent="0.2"/>
    <row r="818" ht="16" x14ac:dyDescent="0.2"/>
    <row r="819" ht="16" x14ac:dyDescent="0.2"/>
    <row r="820" ht="16" x14ac:dyDescent="0.2"/>
    <row r="821" ht="16" x14ac:dyDescent="0.2"/>
    <row r="822" ht="16" x14ac:dyDescent="0.2"/>
    <row r="823" ht="16" x14ac:dyDescent="0.2"/>
    <row r="824" ht="16" x14ac:dyDescent="0.2"/>
    <row r="825" ht="16" x14ac:dyDescent="0.2"/>
    <row r="826" ht="16" x14ac:dyDescent="0.2"/>
    <row r="827" ht="16" x14ac:dyDescent="0.2"/>
    <row r="828" ht="16" x14ac:dyDescent="0.2"/>
    <row r="829" ht="16" x14ac:dyDescent="0.2"/>
    <row r="830" ht="16" x14ac:dyDescent="0.2"/>
    <row r="831" ht="16" x14ac:dyDescent="0.2"/>
    <row r="832" ht="16" x14ac:dyDescent="0.2"/>
    <row r="833" ht="16" x14ac:dyDescent="0.2"/>
    <row r="834" ht="16" x14ac:dyDescent="0.2"/>
    <row r="835" ht="16" x14ac:dyDescent="0.2"/>
    <row r="836" ht="16" x14ac:dyDescent="0.2"/>
    <row r="837" ht="16" x14ac:dyDescent="0.2"/>
    <row r="838" ht="16" x14ac:dyDescent="0.2"/>
    <row r="839" ht="16" x14ac:dyDescent="0.2"/>
    <row r="840" ht="16" x14ac:dyDescent="0.2"/>
    <row r="841" ht="16" x14ac:dyDescent="0.2"/>
    <row r="842" ht="16" x14ac:dyDescent="0.2"/>
    <row r="843" ht="16" x14ac:dyDescent="0.2"/>
    <row r="844" ht="16" x14ac:dyDescent="0.2"/>
    <row r="845" ht="16" x14ac:dyDescent="0.2"/>
    <row r="846" ht="16" x14ac:dyDescent="0.2"/>
    <row r="847" ht="16" x14ac:dyDescent="0.2"/>
    <row r="848" ht="16" x14ac:dyDescent="0.2"/>
    <row r="849" ht="16" x14ac:dyDescent="0.2"/>
    <row r="850" ht="16" x14ac:dyDescent="0.2"/>
    <row r="851" ht="16" x14ac:dyDescent="0.2"/>
    <row r="852" ht="16" x14ac:dyDescent="0.2"/>
    <row r="853" ht="16" x14ac:dyDescent="0.2"/>
    <row r="854" ht="16" x14ac:dyDescent="0.2"/>
    <row r="855" ht="16" x14ac:dyDescent="0.2"/>
    <row r="856" ht="16" x14ac:dyDescent="0.2"/>
    <row r="857" ht="16" x14ac:dyDescent="0.2"/>
    <row r="858" ht="16" x14ac:dyDescent="0.2"/>
    <row r="859" ht="16" x14ac:dyDescent="0.2"/>
    <row r="860" ht="16" x14ac:dyDescent="0.2"/>
    <row r="861" ht="16" x14ac:dyDescent="0.2"/>
    <row r="862" ht="16" x14ac:dyDescent="0.2"/>
    <row r="863" ht="16" x14ac:dyDescent="0.2"/>
    <row r="864" ht="16" x14ac:dyDescent="0.2"/>
    <row r="865" ht="16" x14ac:dyDescent="0.2"/>
    <row r="866" ht="16" x14ac:dyDescent="0.2"/>
    <row r="867" ht="16" x14ac:dyDescent="0.2"/>
    <row r="868" ht="16" x14ac:dyDescent="0.2"/>
    <row r="869" ht="16" x14ac:dyDescent="0.2"/>
    <row r="870" ht="16" x14ac:dyDescent="0.2"/>
    <row r="871" ht="16" x14ac:dyDescent="0.2"/>
    <row r="872" ht="16" x14ac:dyDescent="0.2"/>
    <row r="873" ht="16" x14ac:dyDescent="0.2"/>
    <row r="874" ht="16" x14ac:dyDescent="0.2"/>
    <row r="875" ht="16" x14ac:dyDescent="0.2"/>
    <row r="876" ht="16" x14ac:dyDescent="0.2"/>
    <row r="877" ht="16" x14ac:dyDescent="0.2"/>
    <row r="878" ht="16" x14ac:dyDescent="0.2"/>
    <row r="879" ht="16" x14ac:dyDescent="0.2"/>
    <row r="880" ht="16" x14ac:dyDescent="0.2"/>
    <row r="881" ht="16" x14ac:dyDescent="0.2"/>
    <row r="882" ht="16" x14ac:dyDescent="0.2"/>
    <row r="883" ht="16" x14ac:dyDescent="0.2"/>
    <row r="884" ht="16" x14ac:dyDescent="0.2"/>
    <row r="885" ht="16" x14ac:dyDescent="0.2"/>
    <row r="886" ht="16" x14ac:dyDescent="0.2"/>
    <row r="887" ht="16" x14ac:dyDescent="0.2"/>
    <row r="888" ht="16" x14ac:dyDescent="0.2"/>
    <row r="889" ht="16" x14ac:dyDescent="0.2"/>
    <row r="890" ht="16" x14ac:dyDescent="0.2"/>
    <row r="891" ht="16" x14ac:dyDescent="0.2"/>
    <row r="892" ht="16" x14ac:dyDescent="0.2"/>
    <row r="893" ht="16" x14ac:dyDescent="0.2"/>
    <row r="894" ht="16" x14ac:dyDescent="0.2"/>
    <row r="895" ht="16" x14ac:dyDescent="0.2"/>
    <row r="896" ht="16" x14ac:dyDescent="0.2"/>
    <row r="897" ht="16" x14ac:dyDescent="0.2"/>
    <row r="898" ht="16" x14ac:dyDescent="0.2"/>
    <row r="899" ht="16" x14ac:dyDescent="0.2"/>
    <row r="900" ht="16" x14ac:dyDescent="0.2"/>
    <row r="901" ht="16" x14ac:dyDescent="0.2"/>
    <row r="902" ht="16" x14ac:dyDescent="0.2"/>
    <row r="903" ht="16" x14ac:dyDescent="0.2"/>
    <row r="904" ht="16" x14ac:dyDescent="0.2"/>
    <row r="905" ht="16" x14ac:dyDescent="0.2"/>
    <row r="906" ht="16" x14ac:dyDescent="0.2"/>
    <row r="907" ht="16" x14ac:dyDescent="0.2"/>
    <row r="908" ht="16" x14ac:dyDescent="0.2"/>
    <row r="909" ht="16" x14ac:dyDescent="0.2"/>
    <row r="910" ht="16" x14ac:dyDescent="0.2"/>
    <row r="911" ht="16" x14ac:dyDescent="0.2"/>
    <row r="912" ht="16" x14ac:dyDescent="0.2"/>
    <row r="913" ht="16" x14ac:dyDescent="0.2"/>
    <row r="914" ht="16" x14ac:dyDescent="0.2"/>
    <row r="915" ht="16" x14ac:dyDescent="0.2"/>
    <row r="916" ht="16" x14ac:dyDescent="0.2"/>
    <row r="917" ht="16" x14ac:dyDescent="0.2"/>
    <row r="918" ht="16" x14ac:dyDescent="0.2"/>
    <row r="919" ht="16" x14ac:dyDescent="0.2"/>
    <row r="920" ht="16" x14ac:dyDescent="0.2"/>
    <row r="921" ht="16" x14ac:dyDescent="0.2"/>
    <row r="922" ht="16" x14ac:dyDescent="0.2"/>
    <row r="923" ht="16" x14ac:dyDescent="0.2"/>
    <row r="924" ht="16" x14ac:dyDescent="0.2"/>
    <row r="925" ht="16" x14ac:dyDescent="0.2"/>
    <row r="926" ht="16" x14ac:dyDescent="0.2"/>
    <row r="927" ht="16" x14ac:dyDescent="0.2"/>
    <row r="928" ht="16" x14ac:dyDescent="0.2"/>
    <row r="929" ht="16" x14ac:dyDescent="0.2"/>
    <row r="930" ht="16" x14ac:dyDescent="0.2"/>
    <row r="931" ht="16" x14ac:dyDescent="0.2"/>
    <row r="932" ht="16" x14ac:dyDescent="0.2"/>
    <row r="933" ht="16" x14ac:dyDescent="0.2"/>
    <row r="934" ht="16" x14ac:dyDescent="0.2"/>
    <row r="935" ht="16" x14ac:dyDescent="0.2"/>
    <row r="936" ht="16" x14ac:dyDescent="0.2"/>
    <row r="937" ht="16" x14ac:dyDescent="0.2"/>
    <row r="938" ht="16" x14ac:dyDescent="0.2"/>
    <row r="939" ht="16" x14ac:dyDescent="0.2"/>
    <row r="940" ht="16" x14ac:dyDescent="0.2"/>
    <row r="941" ht="16" x14ac:dyDescent="0.2"/>
    <row r="942" ht="16" x14ac:dyDescent="0.2"/>
    <row r="943" ht="16" x14ac:dyDescent="0.2"/>
    <row r="944" ht="16" x14ac:dyDescent="0.2"/>
    <row r="945" ht="16" x14ac:dyDescent="0.2"/>
    <row r="946" ht="16" x14ac:dyDescent="0.2"/>
    <row r="947" ht="16" x14ac:dyDescent="0.2"/>
    <row r="948" ht="16" x14ac:dyDescent="0.2"/>
    <row r="949" ht="16" x14ac:dyDescent="0.2"/>
    <row r="950" ht="16" x14ac:dyDescent="0.2"/>
    <row r="951" ht="16" x14ac:dyDescent="0.2"/>
    <row r="952" ht="16" x14ac:dyDescent="0.2"/>
    <row r="953" ht="16" x14ac:dyDescent="0.2"/>
    <row r="954" ht="16" x14ac:dyDescent="0.2"/>
    <row r="955" ht="16" x14ac:dyDescent="0.2"/>
    <row r="956" ht="16" x14ac:dyDescent="0.2"/>
    <row r="957" ht="16" x14ac:dyDescent="0.2"/>
    <row r="958" ht="16" x14ac:dyDescent="0.2"/>
    <row r="959" ht="16" x14ac:dyDescent="0.2"/>
    <row r="960" ht="16" x14ac:dyDescent="0.2"/>
    <row r="961" ht="16" x14ac:dyDescent="0.2"/>
    <row r="962" ht="16" x14ac:dyDescent="0.2"/>
    <row r="963" ht="16" x14ac:dyDescent="0.2"/>
    <row r="964" ht="16" x14ac:dyDescent="0.2"/>
    <row r="965" ht="16" x14ac:dyDescent="0.2"/>
    <row r="966" ht="16" x14ac:dyDescent="0.2"/>
    <row r="967" ht="16" x14ac:dyDescent="0.2"/>
    <row r="968" ht="16" x14ac:dyDescent="0.2"/>
  </sheetData>
  <mergeCells count="25">
    <mergeCell ref="A14:B14"/>
    <mergeCell ref="G14:H14"/>
    <mergeCell ref="E14:F14"/>
    <mergeCell ref="A2:C2"/>
    <mergeCell ref="A3:C3"/>
    <mergeCell ref="C13:D13"/>
    <mergeCell ref="A12:P12"/>
    <mergeCell ref="E13:F13"/>
    <mergeCell ref="K13:L13"/>
    <mergeCell ref="I13:J13"/>
    <mergeCell ref="A13:B13"/>
    <mergeCell ref="C25:M26"/>
    <mergeCell ref="M5:Q6"/>
    <mergeCell ref="M7:Q8"/>
    <mergeCell ref="M10:Q10"/>
    <mergeCell ref="Q14:R14"/>
    <mergeCell ref="G13:H13"/>
    <mergeCell ref="C14:D14"/>
    <mergeCell ref="F5:K6"/>
    <mergeCell ref="K14:L14"/>
    <mergeCell ref="I14:J14"/>
    <mergeCell ref="M13:N13"/>
    <mergeCell ref="M14:N14"/>
    <mergeCell ref="O13:P13"/>
    <mergeCell ref="O14:P14"/>
  </mergeCells>
  <hyperlinks>
    <hyperlink ref="M10:Q10" r:id="rId1" display="Try Humanity for free" xr:uid="{5CB8525A-8A09-4259-B428-60D0F4085D2F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993"/>
  <sheetViews>
    <sheetView workbookViewId="0"/>
  </sheetViews>
  <sheetFormatPr baseColWidth="10" defaultColWidth="15.1640625" defaultRowHeight="15" customHeight="1" x14ac:dyDescent="0.2"/>
  <cols>
    <col min="1" max="8" width="7.5" customWidth="1"/>
    <col min="9" max="9" width="8" customWidth="1"/>
    <col min="10" max="26" width="7.5" customWidth="1"/>
  </cols>
  <sheetData>
    <row r="1" spans="1:15" x14ac:dyDescent="0.2">
      <c r="A1" s="2">
        <f>TEXT('Schedule Template'!D16-'Schedule Template'!C16+('Schedule Template'!D16&lt;'Schedule Template'!C16),"h:mm")*24</f>
        <v>0</v>
      </c>
      <c r="B1" s="2"/>
      <c r="C1" s="2">
        <f>TEXT('Schedule Template'!F16-'Schedule Template'!E16+('Schedule Template'!F16&lt;'Schedule Template'!E16),"h:mm")*24</f>
        <v>0</v>
      </c>
      <c r="D1" s="2"/>
      <c r="E1" s="2">
        <f>TEXT('Schedule Template'!H16-'Schedule Template'!G16+('Schedule Template'!H16&lt;'Schedule Template'!G16),"h:mm")*24</f>
        <v>8</v>
      </c>
      <c r="F1" s="2"/>
      <c r="G1" s="2">
        <f>TEXT('Schedule Template'!J16-'Schedule Template'!I16+('Schedule Template'!J16&lt;'Schedule Template'!I16),"h:mm")*24</f>
        <v>0</v>
      </c>
      <c r="H1" s="2"/>
      <c r="I1" s="2">
        <f>TEXT('Schedule Template'!L16-'Schedule Template'!K16+('Schedule Template'!L16&lt;'Schedule Template'!K16),"h:mm")*24</f>
        <v>0</v>
      </c>
      <c r="J1" s="2"/>
      <c r="K1" s="2">
        <f>TEXT('Schedule Template'!N16-'Schedule Template'!M16+('Schedule Template'!N16&lt;'Schedule Template'!M16),"h:mm")*24</f>
        <v>0</v>
      </c>
      <c r="L1" s="2"/>
      <c r="M1" s="2">
        <f>TEXT('Schedule Template'!P16-'Schedule Template'!O16+('Schedule Template'!P16&lt;'Schedule Template'!O16),"h:mm")*24</f>
        <v>0</v>
      </c>
      <c r="N1" s="2">
        <f t="shared" ref="N1:N22" si="0">SUM(A1:M1)</f>
        <v>8</v>
      </c>
      <c r="O1" s="2"/>
    </row>
    <row r="2" spans="1:15" x14ac:dyDescent="0.2">
      <c r="A2" s="2">
        <f>TEXT('Schedule Template'!D17-'Schedule Template'!C17+('Schedule Template'!D17&lt;'Schedule Template'!C17),"h:mm")*24</f>
        <v>0</v>
      </c>
      <c r="B2" s="2"/>
      <c r="C2" s="2">
        <f>TEXT('Schedule Template'!F17-'Schedule Template'!E17+('Schedule Template'!F17&lt;'Schedule Template'!E17),"h:mm")*24</f>
        <v>0</v>
      </c>
      <c r="D2" s="2"/>
      <c r="E2" s="2">
        <f>TEXT('Schedule Template'!H17-'Schedule Template'!G17+('Schedule Template'!H17&lt;'Schedule Template'!G17),"h:mm")*24</f>
        <v>0</v>
      </c>
      <c r="F2" s="2"/>
      <c r="G2" s="2">
        <f>TEXT('Schedule Template'!J17-'Schedule Template'!I17+('Schedule Template'!J17&lt;'Schedule Template'!I17),"h:mm")*24</f>
        <v>0</v>
      </c>
      <c r="H2" s="2"/>
      <c r="I2" s="2">
        <f>TEXT('Schedule Template'!L17-'Schedule Template'!K17+('Schedule Template'!L17&lt;'Schedule Template'!K17),"h:mm")*24</f>
        <v>0</v>
      </c>
      <c r="J2" s="2"/>
      <c r="K2" s="2">
        <f>TEXT('Schedule Template'!N17-'Schedule Template'!M17+('Schedule Template'!N17&lt;'Schedule Template'!M17),"h:mm")*24</f>
        <v>0</v>
      </c>
      <c r="L2" s="2"/>
      <c r="M2" s="2">
        <f>TEXT('Schedule Template'!P17-'Schedule Template'!O17+('Schedule Template'!P17&lt;'Schedule Template'!O17),"h:mm")*24</f>
        <v>0</v>
      </c>
      <c r="N2" s="2">
        <f t="shared" si="0"/>
        <v>0</v>
      </c>
      <c r="O2" s="2"/>
    </row>
    <row r="3" spans="1:15" x14ac:dyDescent="0.2">
      <c r="A3" s="2">
        <f>TEXT('Schedule Template'!D18-'Schedule Template'!C18+('Schedule Template'!D18&lt;'Schedule Template'!C18),"h:mm")*24</f>
        <v>4</v>
      </c>
      <c r="B3" s="2"/>
      <c r="C3" s="2">
        <f>TEXT('Schedule Template'!F18-'Schedule Template'!E18+('Schedule Template'!F18&lt;'Schedule Template'!E18),"h:mm")*24</f>
        <v>0</v>
      </c>
      <c r="D3" s="2"/>
      <c r="E3" s="2">
        <f>TEXT('Schedule Template'!H18-'Schedule Template'!G18+('Schedule Template'!H18&lt;'Schedule Template'!G18),"h:mm")*24</f>
        <v>0</v>
      </c>
      <c r="F3" s="2"/>
      <c r="G3" s="2">
        <f>TEXT('Schedule Template'!J18-'Schedule Template'!I18+('Schedule Template'!J18&lt;'Schedule Template'!I18),"h:mm")*24</f>
        <v>0</v>
      </c>
      <c r="H3" s="2"/>
      <c r="I3" s="2">
        <f>TEXT('Schedule Template'!L18-'Schedule Template'!K18+('Schedule Template'!L18&lt;'Schedule Template'!K18),"h:mm")*24</f>
        <v>0</v>
      </c>
      <c r="J3" s="2"/>
      <c r="K3" s="2">
        <f>TEXT('Schedule Template'!N18-'Schedule Template'!M18+('Schedule Template'!N18&lt;'Schedule Template'!M18),"h:mm")*24</f>
        <v>0</v>
      </c>
      <c r="L3" s="2"/>
      <c r="M3" s="2">
        <f>TEXT('Schedule Template'!P18-'Schedule Template'!O18+('Schedule Template'!P18&lt;'Schedule Template'!O18),"h:mm")*24</f>
        <v>0</v>
      </c>
      <c r="N3" s="2">
        <f t="shared" si="0"/>
        <v>4</v>
      </c>
      <c r="O3" s="2"/>
    </row>
    <row r="4" spans="1:15" x14ac:dyDescent="0.2">
      <c r="A4" s="2">
        <f>TEXT('Schedule Template'!D19-'Schedule Template'!C19+('Schedule Template'!D19&lt;'Schedule Template'!C19),"h:mm")*24</f>
        <v>0</v>
      </c>
      <c r="B4" s="2"/>
      <c r="C4" s="2">
        <f>TEXT('Schedule Template'!F19-'Schedule Template'!E19+('Schedule Template'!F19&lt;'Schedule Template'!E19),"h:mm")*24</f>
        <v>0</v>
      </c>
      <c r="D4" s="2"/>
      <c r="E4" s="2">
        <f>TEXT('Schedule Template'!H19-'Schedule Template'!G19+('Schedule Template'!H19&lt;'Schedule Template'!G19),"h:mm")*24</f>
        <v>0</v>
      </c>
      <c r="F4" s="2"/>
      <c r="G4" s="2">
        <f>TEXT('Schedule Template'!J19-'Schedule Template'!I19+('Schedule Template'!J19&lt;'Schedule Template'!I19),"h:mm")*24</f>
        <v>0</v>
      </c>
      <c r="H4" s="2"/>
      <c r="I4" s="2">
        <f>TEXT('Schedule Template'!L19-'Schedule Template'!K19+('Schedule Template'!L19&lt;'Schedule Template'!K19),"h:mm")*24</f>
        <v>0</v>
      </c>
      <c r="J4" s="2"/>
      <c r="K4" s="2">
        <f>TEXT('Schedule Template'!N19-'Schedule Template'!M19+('Schedule Template'!N19&lt;'Schedule Template'!M19),"h:mm")*24</f>
        <v>0</v>
      </c>
      <c r="L4" s="2"/>
      <c r="M4" s="2">
        <f>TEXT('Schedule Template'!P19-'Schedule Template'!O19+('Schedule Template'!P19&lt;'Schedule Template'!O19),"h:mm")*24</f>
        <v>0</v>
      </c>
      <c r="N4" s="2">
        <f t="shared" si="0"/>
        <v>0</v>
      </c>
      <c r="O4" s="2"/>
    </row>
    <row r="5" spans="1:15" x14ac:dyDescent="0.2">
      <c r="A5" s="2">
        <f>TEXT('Schedule Template'!D20-'Schedule Template'!C20+('Schedule Template'!D20&lt;'Schedule Template'!C20),"h:mm")*24</f>
        <v>0</v>
      </c>
      <c r="C5" s="2">
        <f>TEXT('Schedule Template'!F20-'Schedule Template'!E20+('Schedule Template'!F20&lt;'Schedule Template'!E20),"h:mm")*24</f>
        <v>0</v>
      </c>
      <c r="E5" s="2">
        <f>TEXT('Schedule Template'!H20-'Schedule Template'!G20+('Schedule Template'!H20&lt;'Schedule Template'!G20),"h:mm")*24</f>
        <v>0</v>
      </c>
      <c r="G5" s="2">
        <f>TEXT('Schedule Template'!J20-'Schedule Template'!I20+('Schedule Template'!J20&lt;'Schedule Template'!I20),"h:mm")*24</f>
        <v>0</v>
      </c>
      <c r="I5" s="2">
        <f>TEXT('Schedule Template'!L20-'Schedule Template'!K20+('Schedule Template'!L20&lt;'Schedule Template'!K20),"h:mm")*24</f>
        <v>0</v>
      </c>
      <c r="K5" s="2">
        <f>TEXT('Schedule Template'!N20-'Schedule Template'!M20+('Schedule Template'!N20&lt;'Schedule Template'!M20),"h:mm")*24</f>
        <v>0</v>
      </c>
      <c r="M5" s="2">
        <f>TEXT('Schedule Template'!P20-'Schedule Template'!O20+('Schedule Template'!P20&lt;'Schedule Template'!O20),"h:mm")*24</f>
        <v>0</v>
      </c>
      <c r="N5" s="2">
        <f t="shared" si="0"/>
        <v>0</v>
      </c>
    </row>
    <row r="6" spans="1:15" x14ac:dyDescent="0.2">
      <c r="A6" s="2">
        <f>TEXT('Schedule Template'!D21-'Schedule Template'!C21+('Schedule Template'!D21&lt;'Schedule Template'!C21),"h:mm")*24</f>
        <v>0</v>
      </c>
      <c r="C6" s="2">
        <f>TEXT('Schedule Template'!F21-'Schedule Template'!E21+('Schedule Template'!F21&lt;'Schedule Template'!E21),"h:mm")*24</f>
        <v>0</v>
      </c>
      <c r="E6" s="2">
        <f>TEXT('Schedule Template'!H21-'Schedule Template'!G21+('Schedule Template'!H21&lt;'Schedule Template'!G21),"h:mm")*24</f>
        <v>0</v>
      </c>
      <c r="G6" s="2">
        <f>TEXT('Schedule Template'!J21-'Schedule Template'!I21+('Schedule Template'!J21&lt;'Schedule Template'!I21),"h:mm")*24</f>
        <v>0</v>
      </c>
      <c r="I6" s="2">
        <f>TEXT('Schedule Template'!L21-'Schedule Template'!K21+('Schedule Template'!L21&lt;'Schedule Template'!K21),"h:mm")*24</f>
        <v>0</v>
      </c>
      <c r="K6" s="2">
        <f>TEXT('Schedule Template'!N21-'Schedule Template'!M21+('Schedule Template'!N21&lt;'Schedule Template'!M21),"h:mm")*24</f>
        <v>0</v>
      </c>
      <c r="M6" s="2">
        <f>TEXT('Schedule Template'!P21-'Schedule Template'!O21+('Schedule Template'!P21&lt;'Schedule Template'!O21),"h:mm")*24</f>
        <v>0</v>
      </c>
      <c r="N6" s="2">
        <f t="shared" si="0"/>
        <v>0</v>
      </c>
    </row>
    <row r="7" spans="1:15" x14ac:dyDescent="0.2">
      <c r="A7" s="2">
        <f>TEXT('Schedule Template'!D22-'Schedule Template'!C22+('Schedule Template'!D22&lt;'Schedule Template'!C22),"h:mm")*24</f>
        <v>0</v>
      </c>
      <c r="C7" s="2">
        <f>TEXT('Schedule Template'!F22-'Schedule Template'!E22+('Schedule Template'!F22&lt;'Schedule Template'!E22),"h:mm")*24</f>
        <v>0</v>
      </c>
      <c r="E7" s="2">
        <f>TEXT('Schedule Template'!H22-'Schedule Template'!G22+('Schedule Template'!H22&lt;'Schedule Template'!G22),"h:mm")*24</f>
        <v>0</v>
      </c>
      <c r="G7" s="2">
        <f>TEXT('Schedule Template'!J22-'Schedule Template'!I22+('Schedule Template'!J22&lt;'Schedule Template'!I22),"h:mm")*24</f>
        <v>0</v>
      </c>
      <c r="I7" s="2">
        <f>TEXT('Schedule Template'!L22-'Schedule Template'!K22+('Schedule Template'!L22&lt;'Schedule Template'!K22),"h:mm")*24</f>
        <v>0</v>
      </c>
      <c r="K7" s="2">
        <f>TEXT('Schedule Template'!N22-'Schedule Template'!M22+('Schedule Template'!N22&lt;'Schedule Template'!M22),"h:mm")*24</f>
        <v>0</v>
      </c>
      <c r="M7" s="2">
        <f>TEXT('Schedule Template'!P22-'Schedule Template'!O22+('Schedule Template'!P22&lt;'Schedule Template'!O22),"h:mm")*24</f>
        <v>0</v>
      </c>
      <c r="N7" s="2">
        <f t="shared" si="0"/>
        <v>0</v>
      </c>
    </row>
    <row r="8" spans="1:15" x14ac:dyDescent="0.2">
      <c r="A8" s="2">
        <f>TEXT('Schedule Template'!D23-'Schedule Template'!C23+('Schedule Template'!D23&lt;'Schedule Template'!C23),"h:mm")*24</f>
        <v>0</v>
      </c>
      <c r="C8" s="2">
        <f>TEXT('Schedule Template'!F23-'Schedule Template'!E23+('Schedule Template'!F23&lt;'Schedule Template'!E23),"h:mm")*24</f>
        <v>0</v>
      </c>
      <c r="E8" s="2">
        <f>TEXT('Schedule Template'!H23-'Schedule Template'!G23+('Schedule Template'!H23&lt;'Schedule Template'!G23),"h:mm")*24</f>
        <v>0</v>
      </c>
      <c r="G8" s="2">
        <f>TEXT('Schedule Template'!J23-'Schedule Template'!I23+('Schedule Template'!J23&lt;'Schedule Template'!I23),"h:mm")*24</f>
        <v>0</v>
      </c>
      <c r="I8" s="2">
        <f>TEXT('Schedule Template'!L23-'Schedule Template'!K23+('Schedule Template'!L23&lt;'Schedule Template'!K23),"h:mm")*24</f>
        <v>0</v>
      </c>
      <c r="K8" s="2">
        <f>TEXT('Schedule Template'!N23-'Schedule Template'!M23+('Schedule Template'!N23&lt;'Schedule Template'!M23),"h:mm")*24</f>
        <v>0</v>
      </c>
      <c r="M8" s="2">
        <f>TEXT('Schedule Template'!P23-'Schedule Template'!O23+('Schedule Template'!P23&lt;'Schedule Template'!O23),"h:mm")*24</f>
        <v>0</v>
      </c>
      <c r="N8" s="2">
        <f t="shared" si="0"/>
        <v>0</v>
      </c>
    </row>
    <row r="9" spans="1:15" x14ac:dyDescent="0.2">
      <c r="A9" s="2">
        <f>TEXT('Schedule Template'!D24-'Schedule Template'!C24+('Schedule Template'!D24&lt;'Schedule Template'!C24),"h:mm")*24</f>
        <v>0</v>
      </c>
      <c r="C9" s="2">
        <f>TEXT('Schedule Template'!F24-'Schedule Template'!E24+('Schedule Template'!F24&lt;'Schedule Template'!E24),"h:mm")*24</f>
        <v>0</v>
      </c>
      <c r="E9" s="2">
        <f>TEXT('Schedule Template'!H24-'Schedule Template'!G24+('Schedule Template'!H24&lt;'Schedule Template'!G24),"h:mm")*24</f>
        <v>0</v>
      </c>
      <c r="G9" s="2">
        <f>TEXT('Schedule Template'!J24-'Schedule Template'!I24+('Schedule Template'!J24&lt;'Schedule Template'!I24),"h:mm")*24</f>
        <v>0</v>
      </c>
      <c r="I9" s="2">
        <f>TEXT('Schedule Template'!L24-'Schedule Template'!K24+('Schedule Template'!L24&lt;'Schedule Template'!K24),"h:mm")*24</f>
        <v>0</v>
      </c>
      <c r="K9" s="2">
        <f>TEXT('Schedule Template'!N24-'Schedule Template'!M24+('Schedule Template'!N24&lt;'Schedule Template'!M24),"h:mm")*24</f>
        <v>0</v>
      </c>
      <c r="M9" s="2">
        <f>TEXT('Schedule Template'!P24-'Schedule Template'!O24+('Schedule Template'!P24&lt;'Schedule Template'!O24),"h:mm")*24</f>
        <v>0</v>
      </c>
      <c r="N9" s="2">
        <f t="shared" si="0"/>
        <v>0</v>
      </c>
    </row>
    <row r="10" spans="1:15" x14ac:dyDescent="0.2">
      <c r="A10" s="2">
        <f>TEXT('Schedule Template'!D25-'Schedule Template'!C25+('Schedule Template'!D25&lt;'Schedule Template'!C25),"h:mm")*24</f>
        <v>0</v>
      </c>
      <c r="C10" s="2">
        <f>TEXT('Schedule Template'!F25-'Schedule Template'!E25+('Schedule Template'!F25&lt;'Schedule Template'!E25),"h:mm")*24</f>
        <v>0</v>
      </c>
      <c r="E10" s="2">
        <f>TEXT('Schedule Template'!H25-'Schedule Template'!G25+('Schedule Template'!H25&lt;'Schedule Template'!G25),"h:mm")*24</f>
        <v>0</v>
      </c>
      <c r="G10" s="2">
        <f>TEXT('Schedule Template'!J25-'Schedule Template'!I25+('Schedule Template'!J25&lt;'Schedule Template'!I25),"h:mm")*24</f>
        <v>0</v>
      </c>
      <c r="I10" s="2">
        <f>TEXT('Schedule Template'!L25-'Schedule Template'!K25+('Schedule Template'!L25&lt;'Schedule Template'!K25),"h:mm")*24</f>
        <v>0</v>
      </c>
      <c r="K10" s="2">
        <f>TEXT('Schedule Template'!N25-'Schedule Template'!M25+('Schedule Template'!N25&lt;'Schedule Template'!M25),"h:mm")*24</f>
        <v>0</v>
      </c>
      <c r="M10" s="2">
        <f>TEXT('Schedule Template'!P25-'Schedule Template'!O25+('Schedule Template'!P25&lt;'Schedule Template'!O25),"h:mm")*24</f>
        <v>0</v>
      </c>
      <c r="N10" s="2">
        <f t="shared" si="0"/>
        <v>0</v>
      </c>
    </row>
    <row r="11" spans="1:15" x14ac:dyDescent="0.2">
      <c r="A11" s="2">
        <f>TEXT('Schedule Template'!D26-'Schedule Template'!C26+('Schedule Template'!D26&lt;'Schedule Template'!C26),"h:mm")*24</f>
        <v>0</v>
      </c>
      <c r="C11" s="2">
        <f>TEXT('Schedule Template'!F26-'Schedule Template'!E26+('Schedule Template'!F26&lt;'Schedule Template'!E26),"h:mm")*24</f>
        <v>0</v>
      </c>
      <c r="E11" s="2">
        <f>TEXT('Schedule Template'!H26-'Schedule Template'!G26+('Schedule Template'!H26&lt;'Schedule Template'!G26),"h:mm")*24</f>
        <v>0</v>
      </c>
      <c r="G11" s="2">
        <f>TEXT('Schedule Template'!J26-'Schedule Template'!I26+('Schedule Template'!J26&lt;'Schedule Template'!I26),"h:mm")*24</f>
        <v>0</v>
      </c>
      <c r="I11" s="2">
        <f>TEXT('Schedule Template'!L26-'Schedule Template'!K26+('Schedule Template'!L26&lt;'Schedule Template'!K26),"h:mm")*24</f>
        <v>0</v>
      </c>
      <c r="K11" s="2">
        <f>TEXT('Schedule Template'!N26-'Schedule Template'!M26+('Schedule Template'!N26&lt;'Schedule Template'!M26),"h:mm")*24</f>
        <v>0</v>
      </c>
      <c r="M11" s="2">
        <f>TEXT('Schedule Template'!P26-'Schedule Template'!O26+('Schedule Template'!P26&lt;'Schedule Template'!O26),"h:mm")*24</f>
        <v>0</v>
      </c>
      <c r="N11" s="2">
        <f t="shared" si="0"/>
        <v>0</v>
      </c>
    </row>
    <row r="12" spans="1:15" x14ac:dyDescent="0.2">
      <c r="A12" s="2">
        <f>TEXT('Schedule Template'!D27-'Schedule Template'!C27+('Schedule Template'!D27&lt;'Schedule Template'!C27),"h:mm")*24</f>
        <v>0</v>
      </c>
      <c r="C12" s="2">
        <f>TEXT('Schedule Template'!F27-'Schedule Template'!E27+('Schedule Template'!F27&lt;'Schedule Template'!E27),"h:mm")*24</f>
        <v>0</v>
      </c>
      <c r="E12" s="2">
        <f>TEXT('Schedule Template'!H27-'Schedule Template'!G27+('Schedule Template'!H27&lt;'Schedule Template'!G27),"h:mm")*24</f>
        <v>0</v>
      </c>
      <c r="G12" s="2">
        <f>TEXT('Schedule Template'!J27-'Schedule Template'!I27+('Schedule Template'!J27&lt;'Schedule Template'!I27),"h:mm")*24</f>
        <v>0</v>
      </c>
      <c r="I12" s="2">
        <f>TEXT('Schedule Template'!L27-'Schedule Template'!K27+('Schedule Template'!L27&lt;'Schedule Template'!K27),"h:mm")*24</f>
        <v>0</v>
      </c>
      <c r="K12" s="2">
        <f>TEXT('Schedule Template'!N27-'Schedule Template'!M27+('Schedule Template'!N27&lt;'Schedule Template'!M27),"h:mm")*24</f>
        <v>0</v>
      </c>
      <c r="M12" s="2">
        <f>TEXT('Schedule Template'!P27-'Schedule Template'!O27+('Schedule Template'!P27&lt;'Schedule Template'!O27),"h:mm")*24</f>
        <v>0</v>
      </c>
      <c r="N12" s="2">
        <f t="shared" si="0"/>
        <v>0</v>
      </c>
    </row>
    <row r="13" spans="1:15" x14ac:dyDescent="0.2">
      <c r="A13" s="2">
        <f>TEXT('Schedule Template'!D28-'Schedule Template'!C28+('Schedule Template'!D28&lt;'Schedule Template'!C28),"h:mm")*24</f>
        <v>0</v>
      </c>
      <c r="C13" s="2">
        <f>TEXT('Schedule Template'!F28-'Schedule Template'!E28+('Schedule Template'!F28&lt;'Schedule Template'!E28),"h:mm")*24</f>
        <v>0</v>
      </c>
      <c r="E13" s="2">
        <f>TEXT('Schedule Template'!H28-'Schedule Template'!G28+('Schedule Template'!H28&lt;'Schedule Template'!G28),"h:mm")*24</f>
        <v>0</v>
      </c>
      <c r="G13" s="2">
        <f>TEXT('Schedule Template'!J28-'Schedule Template'!I28+('Schedule Template'!J28&lt;'Schedule Template'!I28),"h:mm")*24</f>
        <v>0</v>
      </c>
      <c r="I13" s="2">
        <f>TEXT('Schedule Template'!L28-'Schedule Template'!K28+('Schedule Template'!L28&lt;'Schedule Template'!K28),"h:mm")*24</f>
        <v>0</v>
      </c>
      <c r="K13" s="2">
        <f>TEXT('Schedule Template'!N28-'Schedule Template'!M28+('Schedule Template'!N28&lt;'Schedule Template'!M28),"h:mm")*24</f>
        <v>0</v>
      </c>
      <c r="M13" s="2">
        <f>TEXT('Schedule Template'!P28-'Schedule Template'!O28+('Schedule Template'!P28&lt;'Schedule Template'!O28),"h:mm")*24</f>
        <v>0</v>
      </c>
      <c r="N13" s="2">
        <f t="shared" si="0"/>
        <v>0</v>
      </c>
    </row>
    <row r="14" spans="1:15" x14ac:dyDescent="0.2">
      <c r="A14" s="2">
        <f>TEXT('Schedule Template'!D29-'Schedule Template'!C29+('Schedule Template'!D29&lt;'Schedule Template'!C29),"h:mm")*24</f>
        <v>0</v>
      </c>
      <c r="C14" s="2">
        <f>TEXT('Schedule Template'!F29-'Schedule Template'!E29+('Schedule Template'!F29&lt;'Schedule Template'!E29),"h:mm")*24</f>
        <v>0</v>
      </c>
      <c r="E14" s="2">
        <f>TEXT('Schedule Template'!H29-'Schedule Template'!G29+('Schedule Template'!H29&lt;'Schedule Template'!G29),"h:mm")*24</f>
        <v>0</v>
      </c>
      <c r="G14" s="2">
        <f>TEXT('Schedule Template'!J29-'Schedule Template'!I29+('Schedule Template'!J29&lt;'Schedule Template'!I29),"h:mm")*24</f>
        <v>0</v>
      </c>
      <c r="I14" s="2">
        <f>TEXT('Schedule Template'!L29-'Schedule Template'!K29+('Schedule Template'!L29&lt;'Schedule Template'!K29),"h:mm")*24</f>
        <v>0</v>
      </c>
      <c r="K14" s="2">
        <f>TEXT('Schedule Template'!N29-'Schedule Template'!M29+('Schedule Template'!N29&lt;'Schedule Template'!M29),"h:mm")*24</f>
        <v>0</v>
      </c>
      <c r="M14" s="2">
        <f>TEXT('Schedule Template'!P29-'Schedule Template'!O29+('Schedule Template'!P29&lt;'Schedule Template'!O29),"h:mm")*24</f>
        <v>0</v>
      </c>
      <c r="N14" s="2">
        <f t="shared" si="0"/>
        <v>0</v>
      </c>
    </row>
    <row r="15" spans="1:15" x14ac:dyDescent="0.2">
      <c r="A15" s="2">
        <f>TEXT('Schedule Template'!D30-'Schedule Template'!C30+('Schedule Template'!D30&lt;'Schedule Template'!C30),"h:mm")*24</f>
        <v>0</v>
      </c>
      <c r="C15" s="2">
        <f>TEXT('Schedule Template'!F30-'Schedule Template'!E30+('Schedule Template'!F30&lt;'Schedule Template'!E30),"h:mm")*24</f>
        <v>0</v>
      </c>
      <c r="E15" s="2">
        <f>TEXT('Schedule Template'!H30-'Schedule Template'!G30+('Schedule Template'!H30&lt;'Schedule Template'!G30),"h:mm")*24</f>
        <v>0</v>
      </c>
      <c r="G15" s="2">
        <f>TEXT('Schedule Template'!J30-'Schedule Template'!I30+('Schedule Template'!J30&lt;'Schedule Template'!I30),"h:mm")*24</f>
        <v>0</v>
      </c>
      <c r="I15" s="2">
        <f>TEXT('Schedule Template'!L30-'Schedule Template'!K30+('Schedule Template'!L30&lt;'Schedule Template'!K30),"h:mm")*24</f>
        <v>0</v>
      </c>
      <c r="K15" s="2">
        <f>TEXT('Schedule Template'!N30-'Schedule Template'!M30+('Schedule Template'!N30&lt;'Schedule Template'!M30),"h:mm")*24</f>
        <v>0</v>
      </c>
      <c r="M15" s="2">
        <f>TEXT('Schedule Template'!P30-'Schedule Template'!O30+('Schedule Template'!P30&lt;'Schedule Template'!O30),"h:mm")*24</f>
        <v>0</v>
      </c>
      <c r="N15" s="2">
        <f t="shared" si="0"/>
        <v>0</v>
      </c>
    </row>
    <row r="16" spans="1:15" x14ac:dyDescent="0.2">
      <c r="A16" s="2">
        <f>TEXT('Schedule Template'!D31-'Schedule Template'!C31+('Schedule Template'!D31&lt;'Schedule Template'!C31),"h:mm")*24</f>
        <v>0</v>
      </c>
      <c r="C16" s="2">
        <f>TEXT('Schedule Template'!F31-'Schedule Template'!E31+('Schedule Template'!F31&lt;'Schedule Template'!E31),"h:mm")*24</f>
        <v>0</v>
      </c>
      <c r="E16" s="2">
        <f>TEXT('Schedule Template'!H31-'Schedule Template'!G31+('Schedule Template'!H31&lt;'Schedule Template'!G31),"h:mm")*24</f>
        <v>0</v>
      </c>
      <c r="G16" s="2">
        <f>TEXT('Schedule Template'!J31-'Schedule Template'!I31+('Schedule Template'!J31&lt;'Schedule Template'!I31),"h:mm")*24</f>
        <v>0</v>
      </c>
      <c r="I16" s="2">
        <f>TEXT('Schedule Template'!L31-'Schedule Template'!K31+('Schedule Template'!L31&lt;'Schedule Template'!K31),"h:mm")*24</f>
        <v>0</v>
      </c>
      <c r="K16" s="2">
        <f>TEXT('Schedule Template'!N31-'Schedule Template'!M31+('Schedule Template'!N31&lt;'Schedule Template'!M31),"h:mm")*24</f>
        <v>0</v>
      </c>
      <c r="M16" s="2">
        <f>TEXT('Schedule Template'!P31-'Schedule Template'!O31+('Schedule Template'!P31&lt;'Schedule Template'!O31),"h:mm")*24</f>
        <v>0</v>
      </c>
      <c r="N16" s="2">
        <f t="shared" si="0"/>
        <v>0</v>
      </c>
    </row>
    <row r="17" spans="1:14" x14ac:dyDescent="0.2">
      <c r="A17" s="2">
        <f>TEXT('Schedule Template'!D32-'Schedule Template'!C32+('Schedule Template'!D32&lt;'Schedule Template'!C32),"h:mm")*24</f>
        <v>0</v>
      </c>
      <c r="C17" s="2">
        <f>TEXT('Schedule Template'!F32-'Schedule Template'!E32+('Schedule Template'!F32&lt;'Schedule Template'!E32),"h:mm")*24</f>
        <v>0</v>
      </c>
      <c r="E17" s="2">
        <f>TEXT('Schedule Template'!H32-'Schedule Template'!G32+('Schedule Template'!H32&lt;'Schedule Template'!G32),"h:mm")*24</f>
        <v>0</v>
      </c>
      <c r="G17" s="2">
        <f>TEXT('Schedule Template'!J32-'Schedule Template'!I32+('Schedule Template'!J32&lt;'Schedule Template'!I32),"h:mm")*24</f>
        <v>0</v>
      </c>
      <c r="I17" s="2">
        <f>TEXT('Schedule Template'!L32-'Schedule Template'!K32+('Schedule Template'!L32&lt;'Schedule Template'!K32),"h:mm")*24</f>
        <v>0</v>
      </c>
      <c r="K17" s="2">
        <f>TEXT('Schedule Template'!N32-'Schedule Template'!M32+('Schedule Template'!N32&lt;'Schedule Template'!M32),"h:mm")*24</f>
        <v>0</v>
      </c>
      <c r="M17" s="2">
        <f>TEXT('Schedule Template'!P32-'Schedule Template'!O32+('Schedule Template'!P32&lt;'Schedule Template'!O32),"h:mm")*24</f>
        <v>0</v>
      </c>
      <c r="N17" s="2">
        <f t="shared" si="0"/>
        <v>0</v>
      </c>
    </row>
    <row r="18" spans="1:14" x14ac:dyDescent="0.2">
      <c r="A18" s="2">
        <f>TEXT('Schedule Template'!D33-'Schedule Template'!C33+('Schedule Template'!D33&lt;'Schedule Template'!C33),"h:mm")*24</f>
        <v>0</v>
      </c>
      <c r="C18" s="2">
        <f>TEXT('Schedule Template'!F33-'Schedule Template'!E33+('Schedule Template'!F33&lt;'Schedule Template'!E33),"h:mm")*24</f>
        <v>0</v>
      </c>
      <c r="E18" s="2">
        <f>TEXT('Schedule Template'!H33-'Schedule Template'!G33+('Schedule Template'!H33&lt;'Schedule Template'!G33),"h:mm")*24</f>
        <v>0</v>
      </c>
      <c r="G18" s="2">
        <f>TEXT('Schedule Template'!J33-'Schedule Template'!I33+('Schedule Template'!J33&lt;'Schedule Template'!I33),"h:mm")*24</f>
        <v>0</v>
      </c>
      <c r="I18" s="2">
        <f>TEXT('Schedule Template'!L33-'Schedule Template'!K33+('Schedule Template'!L33&lt;'Schedule Template'!K33),"h:mm")*24</f>
        <v>0</v>
      </c>
      <c r="K18" s="2">
        <f>TEXT('Schedule Template'!N33-'Schedule Template'!M33+('Schedule Template'!N33&lt;'Schedule Template'!M33),"h:mm")*24</f>
        <v>0</v>
      </c>
      <c r="M18" s="2">
        <f>TEXT('Schedule Template'!P33-'Schedule Template'!O33+('Schedule Template'!P33&lt;'Schedule Template'!O33),"h:mm")*24</f>
        <v>0</v>
      </c>
      <c r="N18" s="2">
        <f t="shared" si="0"/>
        <v>0</v>
      </c>
    </row>
    <row r="19" spans="1:14" x14ac:dyDescent="0.2">
      <c r="A19" s="2">
        <f>TEXT('Schedule Template'!D34-'Schedule Template'!C34+('Schedule Template'!D34&lt;'Schedule Template'!C34),"h:mm")*24</f>
        <v>0</v>
      </c>
      <c r="C19" s="2">
        <f>TEXT('Schedule Template'!F34-'Schedule Template'!E34+('Schedule Template'!F34&lt;'Schedule Template'!E34),"h:mm")*24</f>
        <v>0</v>
      </c>
      <c r="E19" s="2">
        <f>TEXT('Schedule Template'!H34-'Schedule Template'!G34+('Schedule Template'!H34&lt;'Schedule Template'!G34),"h:mm")*24</f>
        <v>0</v>
      </c>
      <c r="G19" s="2">
        <f>TEXT('Schedule Template'!J34-'Schedule Template'!I34+('Schedule Template'!J34&lt;'Schedule Template'!I34),"h:mm")*24</f>
        <v>0</v>
      </c>
      <c r="I19" s="2">
        <f>TEXT('Schedule Template'!L34-'Schedule Template'!K34+('Schedule Template'!L34&lt;'Schedule Template'!K34),"h:mm")*24</f>
        <v>0</v>
      </c>
      <c r="K19" s="2">
        <f>TEXT('Schedule Template'!N34-'Schedule Template'!M34+('Schedule Template'!N34&lt;'Schedule Template'!M34),"h:mm")*24</f>
        <v>0</v>
      </c>
      <c r="M19" s="2">
        <f>TEXT('Schedule Template'!P34-'Schedule Template'!O34+('Schedule Template'!P34&lt;'Schedule Template'!O34),"h:mm")*24</f>
        <v>0</v>
      </c>
      <c r="N19" s="2">
        <f t="shared" si="0"/>
        <v>0</v>
      </c>
    </row>
    <row r="20" spans="1:14" x14ac:dyDescent="0.2">
      <c r="A20" s="2">
        <f>TEXT('Schedule Template'!D35-'Schedule Template'!C35+('Schedule Template'!D35&lt;'Schedule Template'!C35),"h:mm")*24</f>
        <v>0</v>
      </c>
      <c r="C20" s="2">
        <f>TEXT('Schedule Template'!F35-'Schedule Template'!E35+('Schedule Template'!F35&lt;'Schedule Template'!E35),"h:mm")*24</f>
        <v>0</v>
      </c>
      <c r="E20" s="2">
        <f>TEXT('Schedule Template'!H35-'Schedule Template'!G35+('Schedule Template'!H35&lt;'Schedule Template'!G35),"h:mm")*24</f>
        <v>0</v>
      </c>
      <c r="G20" s="2">
        <f>TEXT('Schedule Template'!J35-'Schedule Template'!I35+('Schedule Template'!J35&lt;'Schedule Template'!I35),"h:mm")*24</f>
        <v>0</v>
      </c>
      <c r="I20" s="2">
        <f>TEXT('Schedule Template'!L35-'Schedule Template'!K35+('Schedule Template'!L35&lt;'Schedule Template'!K35),"h:mm")*24</f>
        <v>0</v>
      </c>
      <c r="K20" s="2">
        <f>TEXT('Schedule Template'!N35-'Schedule Template'!M35+('Schedule Template'!N35&lt;'Schedule Template'!M35),"h:mm")*24</f>
        <v>0</v>
      </c>
      <c r="M20" s="2">
        <f>TEXT('Schedule Template'!P35-'Schedule Template'!O35+('Schedule Template'!P35&lt;'Schedule Template'!O35),"h:mm")*24</f>
        <v>0</v>
      </c>
      <c r="N20" s="2">
        <f t="shared" si="0"/>
        <v>0</v>
      </c>
    </row>
    <row r="21" spans="1:14" x14ac:dyDescent="0.2">
      <c r="A21" s="2">
        <f>TEXT('Schedule Template'!D36-'Schedule Template'!C36+('Schedule Template'!D36&lt;'Schedule Template'!C36),"h:mm")*24</f>
        <v>0</v>
      </c>
      <c r="C21" s="2">
        <f>TEXT('Schedule Template'!F36-'Schedule Template'!E36+('Schedule Template'!F36&lt;'Schedule Template'!E36),"h:mm")*24</f>
        <v>0</v>
      </c>
      <c r="E21" s="2">
        <f>TEXT('Schedule Template'!H36-'Schedule Template'!G36+('Schedule Template'!H36&lt;'Schedule Template'!G36),"h:mm")*24</f>
        <v>0</v>
      </c>
      <c r="G21" s="2">
        <f>TEXT('Schedule Template'!J36-'Schedule Template'!I36+('Schedule Template'!J36&lt;'Schedule Template'!I36),"h:mm")*24</f>
        <v>0</v>
      </c>
      <c r="I21" s="2">
        <f>TEXT('Schedule Template'!L36-'Schedule Template'!K36+('Schedule Template'!L36&lt;'Schedule Template'!K36),"h:mm")*24</f>
        <v>0</v>
      </c>
      <c r="K21" s="2">
        <f>TEXT('Schedule Template'!N36-'Schedule Template'!M36+('Schedule Template'!N36&lt;'Schedule Template'!M36),"h:mm")*24</f>
        <v>0</v>
      </c>
      <c r="M21" s="2">
        <f>TEXT('Schedule Template'!P36-'Schedule Template'!O36+('Schedule Template'!P36&lt;'Schedule Template'!O36),"h:mm")*24</f>
        <v>0</v>
      </c>
      <c r="N21" s="2">
        <f t="shared" si="0"/>
        <v>0</v>
      </c>
    </row>
    <row r="22" spans="1:14" x14ac:dyDescent="0.2">
      <c r="A22" s="2">
        <f>TEXT('Schedule Template'!D37-'Schedule Template'!C37+('Schedule Template'!D37&lt;'Schedule Template'!C37),"h:mm")*24</f>
        <v>0</v>
      </c>
      <c r="C22" s="2">
        <f>TEXT('Schedule Template'!F37-'Schedule Template'!E37+('Schedule Template'!F37&lt;'Schedule Template'!E37),"h:mm")*24</f>
        <v>0</v>
      </c>
      <c r="E22" s="2">
        <f>TEXT('Schedule Template'!H37-'Schedule Template'!G37+('Schedule Template'!H37&lt;'Schedule Template'!G37),"h:mm")*24</f>
        <v>0</v>
      </c>
      <c r="G22" s="2">
        <f>TEXT('Schedule Template'!J37-'Schedule Template'!I37+('Schedule Template'!J37&lt;'Schedule Template'!I37),"h:mm")*24</f>
        <v>0</v>
      </c>
      <c r="I22" s="2">
        <f>TEXT('Schedule Template'!L37-'Schedule Template'!K37+('Schedule Template'!L37&lt;'Schedule Template'!K37),"h:mm")*24</f>
        <v>0</v>
      </c>
      <c r="K22" s="2">
        <f>TEXT('Schedule Template'!N37-'Schedule Template'!M37+('Schedule Template'!N37&lt;'Schedule Template'!M37),"h:mm")*24</f>
        <v>0</v>
      </c>
      <c r="M22" s="2">
        <f>TEXT('Schedule Template'!P37-'Schedule Template'!O37+('Schedule Template'!P37&lt;'Schedule Template'!O37),"h:mm")*24</f>
        <v>0</v>
      </c>
      <c r="N22" s="2">
        <f t="shared" si="0"/>
        <v>0</v>
      </c>
    </row>
    <row r="23" spans="1:14" x14ac:dyDescent="0.2"/>
    <row r="24" spans="1:14" x14ac:dyDescent="0.2"/>
    <row r="25" spans="1:14" x14ac:dyDescent="0.2"/>
    <row r="26" spans="1:14" x14ac:dyDescent="0.2"/>
    <row r="27" spans="1:14" x14ac:dyDescent="0.2"/>
    <row r="28" spans="1:14" x14ac:dyDescent="0.2"/>
    <row r="29" spans="1:14" x14ac:dyDescent="0.2"/>
    <row r="30" spans="1:14" x14ac:dyDescent="0.2"/>
    <row r="31" spans="1:14" x14ac:dyDescent="0.2"/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P1:P1000"/>
  <sheetViews>
    <sheetView workbookViewId="0"/>
  </sheetViews>
  <sheetFormatPr baseColWidth="10" defaultColWidth="15.1640625" defaultRowHeight="15" customHeight="1" x14ac:dyDescent="0.2"/>
  <cols>
    <col min="1" max="1" width="9.5" customWidth="1"/>
    <col min="2" max="10" width="6.6640625" customWidth="1"/>
    <col min="11" max="26" width="7.5" customWidth="1"/>
  </cols>
  <sheetData>
    <row r="1" spans="16:16" x14ac:dyDescent="0.2"/>
    <row r="2" spans="16:16" x14ac:dyDescent="0.2"/>
    <row r="3" spans="16:16" x14ac:dyDescent="0.2"/>
    <row r="4" spans="16:16" x14ac:dyDescent="0.2"/>
    <row r="5" spans="16:16" x14ac:dyDescent="0.2"/>
    <row r="6" spans="16:16" x14ac:dyDescent="0.2"/>
    <row r="7" spans="16:16" x14ac:dyDescent="0.2"/>
    <row r="8" spans="16:16" x14ac:dyDescent="0.2"/>
    <row r="9" spans="16:16" x14ac:dyDescent="0.2"/>
    <row r="10" spans="16:16" x14ac:dyDescent="0.2">
      <c r="P10" s="1"/>
    </row>
    <row r="11" spans="16:16" x14ac:dyDescent="0.2">
      <c r="P11" s="1"/>
    </row>
    <row r="12" spans="16:16" x14ac:dyDescent="0.2">
      <c r="P12" s="1"/>
    </row>
    <row r="13" spans="16:16" x14ac:dyDescent="0.2">
      <c r="P13" s="1"/>
    </row>
    <row r="14" spans="16:16" x14ac:dyDescent="0.2"/>
    <row r="15" spans="16:16" x14ac:dyDescent="0.2"/>
    <row r="16" spans="16:16" x14ac:dyDescent="0.2"/>
    <row r="17" x14ac:dyDescent="0.2"/>
    <row r="18" x14ac:dyDescent="0.2"/>
    <row r="19" x14ac:dyDescent="0.2"/>
    <row r="20" x14ac:dyDescent="0.2"/>
    <row r="21" x14ac:dyDescent="0.2"/>
    <row r="22" x14ac:dyDescent="0.2"/>
    <row r="23" x14ac:dyDescent="0.2"/>
    <row r="24" x14ac:dyDescent="0.2"/>
    <row r="25" x14ac:dyDescent="0.2"/>
    <row r="26" x14ac:dyDescent="0.2"/>
    <row r="27" x14ac:dyDescent="0.2"/>
    <row r="28" x14ac:dyDescent="0.2"/>
    <row r="29" x14ac:dyDescent="0.2"/>
    <row r="30" x14ac:dyDescent="0.2"/>
    <row r="31" x14ac:dyDescent="0.2"/>
    <row r="3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</sheetData>
  <dataValidations count="1">
    <dataValidation type="list" allowBlank="1" sqref="H7" xr:uid="{00000000-0002-0000-0200-000000000000}">
      <formula1>$P$10:$P$13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Schedule Template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cp:keywords/>
  <dc:description/>
  <cp:lastModifiedBy>Princess Bauer</cp:lastModifiedBy>
  <cp:revision/>
  <dcterms:created xsi:type="dcterms:W3CDTF">2015-12-30T12:56:33Z</dcterms:created>
  <dcterms:modified xsi:type="dcterms:W3CDTF">2023-11-08T21:11:45Z</dcterms:modified>
  <cp:category/>
  <cp:contentStatus/>
</cp:coreProperties>
</file>